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RZP" sheetId="1" r:id="rId1"/>
    <sheet name="Padci" sheetId="2" r:id="rId2"/>
    <sheet name="Operacijske sobe" sheetId="3" r:id="rId3"/>
    <sheet name="MRSA" sheetId="4" r:id="rId4"/>
    <sheet name="Higiena rok" sheetId="5" r:id="rId5"/>
    <sheet name="Drugi kazalniki" sheetId="6" r:id="rId6"/>
    <sheet name="List1" sheetId="7" r:id="rId7"/>
    <sheet name="List2" sheetId="8" r:id="rId8"/>
  </sheets>
  <definedNames>
    <definedName name="_xlnm.Print_Area" localSheetId="5">'Drugi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<sst xmlns="http://schemas.openxmlformats.org/spreadsheetml/2006/main" count="147" uniqueCount="96">
  <si>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</si>
  <si>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</si>
  <si>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</si>
  <si>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</si>
  <si>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</si>
  <si>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</si>
  <si>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</si>
  <si>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</si>
  <si>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</si>
  <si>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</si>
  <si>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</si>
  <si>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</si>
  <si>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</si>
  <si>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</si>
  <si>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</si>
  <si>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</si>
  <si>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</si>
  <si>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</si>
  <si>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</si>
  <si>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</si>
  <si>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</si>
  <si>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</si>
  <si>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</si>
  <si>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</si>
  <si>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</si>
  <si>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</si>
  <si>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</si>
  <si>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</si>
  <si>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</si>
  <si>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</si>
  <si>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</si>
  <si>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</si>
  <si>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</si>
  <si>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</si>
  <si>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</si>
  <si>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</si>
  <si>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</si>
  <si>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</si>
  <si>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</si>
  <si>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</si>
  <si>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</si>
  <si>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</si>
  <si>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</si>
  <si>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</si>
  <si>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</si>
  <si>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</si>
  <si>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</si>
  <si>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</si>
  <si>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</si>
  <si>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</si>
  <si>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</si>
  <si>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</si>
  <si>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</si>
  <si>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</si>
  <si>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</si>
  <si>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</si>
  <si>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</si>
  <si>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</si>
  <si>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</si>
  <si>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</si>
  <si>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</si>
  <si>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</si>
  <si>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</si>
  <si>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</si>
  <si>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</si>
  <si>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</si>
  <si>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</si>
  <si>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</si>
  <si>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</si>
  <si>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</si>
  <si>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</si>
  <si>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</si>
  <si>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</si>
  <si>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</si>
  <si>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</si>
  <si>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</si>
  <si>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</si>
  <si>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</si>
  <si>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</si>
  <si>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</si>
  <si>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</si>
  <si>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</si>
  <si>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Veljavno od 1. 5. 2014 (uporablja se pri poročanju od drugega četrtletja 2014 naprej)</t>
  </si>
  <si>
    <t>O tem kazalniku se poroča dvakrat letno, in sicer ob drugem in četrtem četrtletnem poročanju.</t>
  </si>
  <si>
    <t>KAZALNIK - HIGIENA ROK V ZDRAVSTVENI OSKRBI</t>
  </si>
  <si>
    <r>
      <rPr>
        <b/>
        <sz val="11"/>
        <color indexed="8"/>
        <rFont val="Arial"/>
        <family val="2"/>
      </rPr>
      <t>Datum</t>
    </r>
    <r>
      <rPr>
        <sz val="11"/>
        <color indexed="8"/>
        <rFont val="Arial"/>
        <family val="2"/>
      </rPr>
      <t xml:space="preserve"> izvedbe </t>
    </r>
    <r>
      <rPr>
        <b/>
        <sz val="11"/>
        <color indexed="8"/>
        <rFont val="Arial"/>
        <family val="2"/>
      </rPr>
      <t>prvega</t>
    </r>
    <r>
      <rPr>
        <sz val="11"/>
        <color indexed="8"/>
        <rFont val="Arial"/>
        <family val="2"/>
      </rPr>
      <t xml:space="preserve"> opazovanja v tem poročevalskem obdobju</t>
    </r>
  </si>
  <si>
    <r>
      <rPr>
        <b/>
        <sz val="11"/>
        <color indexed="8"/>
        <rFont val="Arial"/>
        <family val="2"/>
      </rPr>
      <t>Datum</t>
    </r>
    <r>
      <rPr>
        <sz val="11"/>
        <color indexed="8"/>
        <rFont val="Arial"/>
        <family val="2"/>
      </rPr>
      <t xml:space="preserve"> izvedbe </t>
    </r>
    <r>
      <rPr>
        <b/>
        <sz val="11"/>
        <color indexed="8"/>
        <rFont val="Arial"/>
        <family val="2"/>
      </rPr>
      <t>zadnjega</t>
    </r>
    <r>
      <rPr>
        <sz val="11"/>
        <color indexed="8"/>
        <rFont val="Arial"/>
        <family val="2"/>
      </rPr>
      <t xml:space="preserve"> opazovanja v tem poročevalskem obdobju</t>
    </r>
  </si>
  <si>
    <t>Upoštevanje higiene rok na enoti za intezivno terapijo</t>
  </si>
  <si>
    <t>Odstotek priložnosti za higieno rok, pri katerih je bilo dejanje tudi izvedeno</t>
  </si>
  <si>
    <t>število dejanj (razkuževanje ali umivanje)</t>
  </si>
  <si>
    <t>število priložnosti za higieno rok</t>
  </si>
  <si>
    <t>Upoštevanje higiene rok v vseh ostalih oddelkih</t>
  </si>
  <si>
    <t>OPOMBE: /</t>
  </si>
  <si>
    <t>OPOMBE:</t>
  </si>
  <si>
    <t>1. 1. 2017 - 31. 3. 2017</t>
  </si>
  <si>
    <t>OPOMBE: Povečanje kazalnika, ker je eden od medicinskih oddelkov komaj pričel z evidentiranjem razjed v program.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</si>
</sst>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
    <numFmt numFmtId="174" formatCode="&quot;True&quot;;&quot;True&quot;;&quot;False&quot;"/>
    <numFmt numFmtId="175" formatCode="&quot;On&quot;;&quot;On&quot;;&quot;Off&quot;"/>
    <numFmt numFmtId="176" formatCode="[$€-2]\ #,##0.00_);[Red]\([$€-2]\ #,##0.00\)"/>
  </numFmts>
  <fonts count="52">
    <font>
      <sz val="11"/>
      <color indexed="8"/>
      <name val="Calibri"/>
      <family val="2"/>
    </font>
    <font>
      <b/>
      <sz val="14"/>
      <color indexed="8"/>
      <name val="Arial CE"/>
      <family val="0"/>
    </font>
    <font>
      <b/>
      <sz val="10"/>
      <color indexed="8"/>
      <name val="Arial CE"/>
      <family val="0"/>
    </font>
    <font>
      <sz val="10"/>
      <name val="Arial CE"/>
      <family val="2"/>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34">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horizontal="left"/>
    </xf>
    <xf numFmtId="0" fontId="0" fillId="32" borderId="0" xfId="0" applyFill="1" applyBorder="1" applyAlignment="1">
      <alignment wrapText="1"/>
    </xf>
    <xf numFmtId="0" fontId="2" fillId="32" borderId="10" xfId="0" applyFont="1" applyFill="1" applyBorder="1" applyAlignment="1">
      <alignment horizontal="right"/>
    </xf>
    <xf numFmtId="0" fontId="0" fillId="0" borderId="11" xfId="0" applyFill="1" applyBorder="1" applyAlignment="1">
      <alignment horizontal="center" wrapText="1"/>
    </xf>
    <xf numFmtId="0" fontId="6" fillId="32" borderId="12" xfId="0" applyFont="1" applyFill="1" applyBorder="1" applyAlignment="1">
      <alignment horizontal="center" wrapText="1"/>
    </xf>
    <xf numFmtId="0" fontId="3" fillId="32" borderId="10" xfId="0" applyFont="1" applyFill="1" applyBorder="1" applyAlignment="1">
      <alignment/>
    </xf>
    <xf numFmtId="0" fontId="0" fillId="32" borderId="0" xfId="0" applyFill="1" applyBorder="1" applyAlignment="1">
      <alignment horizontal="left" wrapText="1"/>
    </xf>
    <xf numFmtId="0" fontId="0" fillId="0" borderId="13" xfId="0" applyFill="1" applyBorder="1" applyAlignment="1">
      <alignment horizontal="center" wrapText="1"/>
    </xf>
    <xf numFmtId="0" fontId="0" fillId="33" borderId="0" xfId="0" applyFill="1" applyBorder="1" applyAlignment="1">
      <alignment horizontal="left"/>
    </xf>
    <xf numFmtId="0" fontId="0" fillId="33" borderId="0" xfId="0" applyFill="1" applyBorder="1" applyAlignment="1">
      <alignment horizontal="left" wrapText="1"/>
    </xf>
    <xf numFmtId="0" fontId="5" fillId="33" borderId="0" xfId="0" applyFont="1" applyFill="1" applyBorder="1" applyAlignment="1">
      <alignment horizontal="center"/>
    </xf>
    <xf numFmtId="0" fontId="0" fillId="33" borderId="0" xfId="0" applyFill="1" applyBorder="1" applyAlignment="1">
      <alignment wrapText="1"/>
    </xf>
    <xf numFmtId="0" fontId="0" fillId="0" borderId="0" xfId="0" applyFill="1" applyBorder="1" applyAlignment="1">
      <alignment/>
    </xf>
    <xf numFmtId="0" fontId="10" fillId="32" borderId="0" xfId="0" applyFont="1" applyFill="1" applyBorder="1" applyAlignment="1">
      <alignment horizontal="left"/>
    </xf>
    <xf numFmtId="0" fontId="10" fillId="32" borderId="0" xfId="0" applyFont="1" applyFill="1" applyBorder="1" applyAlignment="1">
      <alignment/>
    </xf>
    <xf numFmtId="0" fontId="9" fillId="32" borderId="10" xfId="0" applyFont="1" applyFill="1" applyBorder="1" applyAlignment="1">
      <alignment horizontal="right"/>
    </xf>
    <xf numFmtId="0" fontId="13" fillId="32" borderId="10" xfId="0" applyFont="1" applyFill="1" applyBorder="1" applyAlignment="1">
      <alignment/>
    </xf>
    <xf numFmtId="0" fontId="16" fillId="32" borderId="14" xfId="0" applyFont="1" applyFill="1" applyBorder="1" applyAlignment="1">
      <alignment wrapText="1"/>
    </xf>
    <xf numFmtId="0" fontId="16" fillId="32" borderId="15" xfId="0" applyFont="1" applyFill="1" applyBorder="1" applyAlignment="1">
      <alignment horizontal="center" wrapText="1"/>
    </xf>
    <xf numFmtId="0" fontId="16" fillId="32" borderId="12" xfId="0" applyFont="1" applyFill="1" applyBorder="1" applyAlignment="1">
      <alignment horizontal="center" wrapText="1"/>
    </xf>
    <xf numFmtId="0" fontId="9" fillId="32" borderId="16" xfId="0" applyFont="1" applyFill="1" applyBorder="1" applyAlignment="1">
      <alignment wrapText="1"/>
    </xf>
    <xf numFmtId="0" fontId="12" fillId="32" borderId="10" xfId="0" applyFont="1" applyFill="1" applyBorder="1" applyAlignment="1">
      <alignment wrapText="1"/>
    </xf>
    <xf numFmtId="172" fontId="10" fillId="33" borderId="10" xfId="0" applyNumberFormat="1" applyFon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33" borderId="11" xfId="0" applyFont="1" applyFill="1" applyBorder="1" applyAlignment="1">
      <alignment horizontal="center" wrapText="1"/>
    </xf>
    <xf numFmtId="0" fontId="9" fillId="32" borderId="17" xfId="0" applyFont="1" applyFill="1" applyBorder="1" applyAlignment="1">
      <alignment wrapText="1"/>
    </xf>
    <xf numFmtId="0" fontId="12" fillId="32" borderId="18" xfId="0" applyFont="1" applyFill="1" applyBorder="1" applyAlignment="1">
      <alignment wrapText="1"/>
    </xf>
    <xf numFmtId="172" fontId="10" fillId="33" borderId="18" xfId="0" applyNumberFormat="1" applyFont="1" applyFill="1" applyBorder="1" applyAlignment="1">
      <alignment horizontal="center" wrapText="1"/>
    </xf>
    <xf numFmtId="0" fontId="10" fillId="0" borderId="18" xfId="0" applyFont="1" applyFill="1" applyBorder="1" applyAlignment="1">
      <alignment horizontal="center" wrapText="1"/>
    </xf>
    <xf numFmtId="0" fontId="10" fillId="33" borderId="13" xfId="0" applyFont="1" applyFill="1" applyBorder="1" applyAlignment="1">
      <alignment horizontal="center" wrapText="1"/>
    </xf>
    <xf numFmtId="0" fontId="10" fillId="32" borderId="0" xfId="0" applyFont="1" applyFill="1" applyBorder="1" applyAlignment="1">
      <alignment wrapText="1"/>
    </xf>
    <xf numFmtId="0" fontId="13" fillId="0" borderId="10" xfId="0" applyFont="1" applyFill="1" applyBorder="1" applyAlignment="1">
      <alignment/>
    </xf>
    <xf numFmtId="0" fontId="10" fillId="33" borderId="18" xfId="0" applyFont="1" applyFill="1" applyBorder="1" applyAlignment="1">
      <alignment horizontal="center" wrapText="1"/>
    </xf>
    <xf numFmtId="0" fontId="10" fillId="0" borderId="13" xfId="0" applyFont="1" applyFill="1" applyBorder="1" applyAlignment="1">
      <alignment horizontal="center" wrapText="1"/>
    </xf>
    <xf numFmtId="0" fontId="9" fillId="32" borderId="16" xfId="0" applyFont="1" applyFill="1" applyBorder="1" applyAlignment="1">
      <alignment horizontal="left" wrapText="1"/>
    </xf>
    <xf numFmtId="0" fontId="9" fillId="32" borderId="18" xfId="0" applyFont="1" applyFill="1" applyBorder="1" applyAlignment="1">
      <alignment horizontal="left" wrapText="1"/>
    </xf>
    <xf numFmtId="0" fontId="12" fillId="32" borderId="10" xfId="0" applyFont="1" applyFill="1" applyBorder="1" applyAlignment="1">
      <alignment horizontal="left" wrapText="1"/>
    </xf>
    <xf numFmtId="0" fontId="9" fillId="32" borderId="10" xfId="0" applyFont="1" applyFill="1" applyBorder="1" applyAlignment="1">
      <alignment horizontal="left" wrapText="1"/>
    </xf>
    <xf numFmtId="0" fontId="9" fillId="32" borderId="19" xfId="0" applyFont="1" applyFill="1" applyBorder="1" applyAlignment="1">
      <alignment horizontal="left" wrapText="1"/>
    </xf>
    <xf numFmtId="0" fontId="9" fillId="32" borderId="20" xfId="0" applyFont="1" applyFill="1" applyBorder="1" applyAlignment="1">
      <alignment horizontal="left" wrapText="1"/>
    </xf>
    <xf numFmtId="0" fontId="9" fillId="0" borderId="10" xfId="0" applyFont="1" applyFill="1" applyBorder="1" applyAlignment="1">
      <alignment horizontal="left" wrapText="1"/>
    </xf>
    <xf numFmtId="0" fontId="9" fillId="0" borderId="20" xfId="0" applyFont="1" applyFill="1" applyBorder="1" applyAlignment="1">
      <alignment horizontal="left" wrapText="1"/>
    </xf>
    <xf numFmtId="173" fontId="9" fillId="33" borderId="10" xfId="0" applyNumberFormat="1" applyFont="1" applyFill="1" applyBorder="1" applyAlignment="1">
      <alignment horizontal="left" wrapText="1"/>
    </xf>
    <xf numFmtId="173" fontId="9" fillId="33" borderId="20" xfId="0" applyNumberFormat="1" applyFont="1" applyFill="1" applyBorder="1" applyAlignment="1">
      <alignment horizontal="left" wrapText="1"/>
    </xf>
    <xf numFmtId="0" fontId="9" fillId="33" borderId="18" xfId="0" applyFont="1" applyFill="1" applyBorder="1" applyAlignment="1">
      <alignment horizontal="left" wrapText="1"/>
    </xf>
    <xf numFmtId="0" fontId="12" fillId="0" borderId="11" xfId="0" applyFont="1" applyFill="1" applyBorder="1" applyAlignment="1">
      <alignment horizontal="left" wrapText="1"/>
    </xf>
    <xf numFmtId="0" fontId="9" fillId="0" borderId="11" xfId="0" applyFont="1" applyFill="1" applyBorder="1" applyAlignment="1">
      <alignment horizontal="left" wrapText="1"/>
    </xf>
    <xf numFmtId="10" fontId="9" fillId="33" borderId="11" xfId="0" applyNumberFormat="1" applyFont="1" applyFill="1" applyBorder="1" applyAlignment="1">
      <alignment horizontal="left" wrapText="1"/>
    </xf>
    <xf numFmtId="0" fontId="9" fillId="0" borderId="21" xfId="0" applyFont="1" applyFill="1" applyBorder="1" applyAlignment="1">
      <alignment horizontal="left" wrapText="1"/>
    </xf>
    <xf numFmtId="173" fontId="9" fillId="33" borderId="21" xfId="0" applyNumberFormat="1" applyFont="1" applyFill="1" applyBorder="1" applyAlignment="1">
      <alignment horizontal="left" wrapText="1"/>
    </xf>
    <xf numFmtId="0" fontId="9" fillId="33" borderId="13" xfId="0" applyFont="1" applyFill="1" applyBorder="1" applyAlignment="1">
      <alignment horizontal="left" wrapText="1"/>
    </xf>
    <xf numFmtId="0" fontId="2" fillId="32" borderId="17" xfId="0" applyFont="1" applyFill="1" applyBorder="1" applyAlignment="1">
      <alignment horizontal="left" wrapText="1"/>
    </xf>
    <xf numFmtId="0" fontId="2" fillId="32" borderId="16" xfId="0" applyFont="1" applyFill="1" applyBorder="1" applyAlignment="1">
      <alignment horizontal="left" wrapText="1"/>
    </xf>
    <xf numFmtId="0" fontId="5" fillId="32" borderId="0" xfId="0" applyFont="1" applyFill="1" applyBorder="1" applyAlignment="1">
      <alignment horizontal="center"/>
    </xf>
    <xf numFmtId="3" fontId="0" fillId="0" borderId="11" xfId="0" applyNumberFormat="1" applyFill="1" applyBorder="1" applyAlignment="1">
      <alignment horizontal="center" wrapText="1"/>
    </xf>
    <xf numFmtId="0" fontId="10" fillId="0" borderId="10" xfId="0" applyFont="1" applyFill="1" applyBorder="1" applyAlignment="1">
      <alignment horizontal="center" wrapText="1"/>
    </xf>
    <xf numFmtId="0" fontId="10" fillId="0" borderId="11" xfId="0" applyFont="1" applyFill="1" applyBorder="1" applyAlignment="1">
      <alignment horizontal="center" wrapText="1"/>
    </xf>
    <xf numFmtId="0" fontId="10" fillId="0" borderId="18" xfId="0" applyFont="1" applyFill="1" applyBorder="1" applyAlignment="1">
      <alignment horizontal="center" wrapText="1"/>
    </xf>
    <xf numFmtId="0" fontId="10" fillId="0" borderId="13" xfId="0" applyFont="1" applyFill="1" applyBorder="1" applyAlignment="1">
      <alignment horizontal="center" wrapText="1"/>
    </xf>
    <xf numFmtId="0" fontId="0" fillId="32" borderId="0" xfId="0" applyFill="1" applyAlignment="1">
      <alignment/>
    </xf>
    <xf numFmtId="0" fontId="10" fillId="32" borderId="0" xfId="0" applyFont="1" applyFill="1" applyBorder="1" applyAlignment="1">
      <alignment horizontal="left"/>
    </xf>
    <xf numFmtId="0" fontId="10" fillId="32" borderId="0" xfId="0" applyFont="1" applyFill="1" applyBorder="1" applyAlignment="1">
      <alignment/>
    </xf>
    <xf numFmtId="0" fontId="9" fillId="32" borderId="10" xfId="0" applyFont="1" applyFill="1" applyBorder="1" applyAlignment="1">
      <alignment horizontal="right"/>
    </xf>
    <xf numFmtId="0" fontId="16" fillId="32" borderId="14" xfId="0" applyFont="1" applyFill="1" applyBorder="1" applyAlignment="1">
      <alignment wrapText="1"/>
    </xf>
    <xf numFmtId="0" fontId="16" fillId="32" borderId="15" xfId="0" applyFont="1" applyFill="1" applyBorder="1" applyAlignment="1">
      <alignment horizontal="center" wrapText="1"/>
    </xf>
    <xf numFmtId="0" fontId="16" fillId="32" borderId="12" xfId="0" applyFont="1" applyFill="1" applyBorder="1" applyAlignment="1">
      <alignment horizontal="center" wrapText="1"/>
    </xf>
    <xf numFmtId="0" fontId="9" fillId="32" borderId="16" xfId="0" applyFont="1" applyFill="1" applyBorder="1" applyAlignment="1">
      <alignment wrapText="1"/>
    </xf>
    <xf numFmtId="0" fontId="12" fillId="32" borderId="10" xfId="0" applyFont="1" applyFill="1" applyBorder="1" applyAlignment="1">
      <alignment wrapText="1"/>
    </xf>
    <xf numFmtId="0" fontId="9" fillId="32" borderId="17" xfId="0" applyFont="1" applyFill="1" applyBorder="1" applyAlignment="1">
      <alignment wrapText="1"/>
    </xf>
    <xf numFmtId="0" fontId="12" fillId="32" borderId="18" xfId="0" applyFont="1" applyFill="1" applyBorder="1" applyAlignment="1">
      <alignment wrapText="1"/>
    </xf>
    <xf numFmtId="0" fontId="10" fillId="32" borderId="0" xfId="0" applyFont="1" applyFill="1" applyBorder="1" applyAlignment="1">
      <alignment wrapText="1"/>
    </xf>
    <xf numFmtId="14" fontId="10" fillId="0" borderId="12" xfId="0" applyNumberFormat="1" applyFont="1" applyFill="1" applyBorder="1" applyAlignment="1">
      <alignment/>
    </xf>
    <xf numFmtId="14" fontId="10" fillId="0" borderId="13" xfId="0" applyNumberFormat="1" applyFont="1" applyFill="1" applyBorder="1" applyAlignment="1">
      <alignment/>
    </xf>
    <xf numFmtId="173" fontId="10" fillId="33" borderId="10" xfId="0" applyNumberFormat="1" applyFont="1" applyFill="1" applyBorder="1" applyAlignment="1">
      <alignment horizontal="center" wrapText="1"/>
    </xf>
    <xf numFmtId="173" fontId="10" fillId="33" borderId="18" xfId="0" applyNumberFormat="1" applyFont="1" applyFill="1" applyBorder="1" applyAlignment="1">
      <alignment horizontal="center" wrapText="1"/>
    </xf>
    <xf numFmtId="0" fontId="9" fillId="0" borderId="10" xfId="0" applyFont="1" applyFill="1" applyBorder="1" applyAlignment="1" quotePrefix="1">
      <alignment horizontal="left" wrapText="1"/>
    </xf>
    <xf numFmtId="14" fontId="13" fillId="32" borderId="10" xfId="0" applyNumberFormat="1" applyFont="1" applyFill="1" applyBorder="1" applyAlignment="1">
      <alignment/>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8" fillId="32" borderId="0" xfId="0" applyFont="1" applyFill="1" applyBorder="1" applyAlignment="1">
      <alignment horizontal="left" wrapText="1"/>
    </xf>
    <xf numFmtId="0" fontId="11" fillId="32" borderId="0" xfId="0" applyFont="1" applyFill="1" applyBorder="1" applyAlignment="1">
      <alignment horizontal="left"/>
    </xf>
    <xf numFmtId="0" fontId="12" fillId="32" borderId="0" xfId="0" applyFont="1" applyFill="1" applyBorder="1" applyAlignment="1">
      <alignment horizontal="left"/>
    </xf>
    <xf numFmtId="0" fontId="9" fillId="32" borderId="0" xfId="0" applyFont="1" applyFill="1" applyBorder="1" applyAlignment="1">
      <alignment horizontal="left"/>
    </xf>
    <xf numFmtId="0" fontId="14" fillId="32" borderId="0" xfId="0" applyFont="1" applyFill="1" applyBorder="1" applyAlignment="1">
      <alignment horizontal="center"/>
    </xf>
    <xf numFmtId="0" fontId="15" fillId="32" borderId="0" xfId="0" applyFont="1" applyFill="1" applyBorder="1" applyAlignment="1">
      <alignment horizontal="center"/>
    </xf>
    <xf numFmtId="0" fontId="9" fillId="32" borderId="28" xfId="0" applyFont="1" applyFill="1" applyBorder="1" applyAlignment="1">
      <alignment horizontal="left" wrapText="1"/>
    </xf>
    <xf numFmtId="0" fontId="9" fillId="32" borderId="29" xfId="0" applyFont="1" applyFill="1" applyBorder="1" applyAlignment="1">
      <alignment horizontal="left" wrapText="1"/>
    </xf>
    <xf numFmtId="0" fontId="9" fillId="32" borderId="30" xfId="0" applyFont="1" applyFill="1" applyBorder="1" applyAlignment="1">
      <alignment horizontal="left" wrapText="1"/>
    </xf>
    <xf numFmtId="0" fontId="9" fillId="32" borderId="31" xfId="0" applyFont="1" applyFill="1" applyBorder="1" applyAlignment="1">
      <alignment horizontal="left" wrapText="1"/>
    </xf>
    <xf numFmtId="0" fontId="9" fillId="32" borderId="32" xfId="0" applyFont="1" applyFill="1" applyBorder="1" applyAlignment="1">
      <alignment horizontal="left" wrapText="1"/>
    </xf>
    <xf numFmtId="0" fontId="9" fillId="32" borderId="33" xfId="0" applyFont="1" applyFill="1" applyBorder="1" applyAlignment="1">
      <alignment horizontal="left" wrapText="1"/>
    </xf>
    <xf numFmtId="0" fontId="9" fillId="32" borderId="34" xfId="0" applyFont="1" applyFill="1" applyBorder="1" applyAlignment="1">
      <alignment horizontal="left" wrapText="1"/>
    </xf>
    <xf numFmtId="0" fontId="1" fillId="32" borderId="0" xfId="0" applyFont="1" applyFill="1" applyBorder="1" applyAlignment="1">
      <alignment horizontal="left"/>
    </xf>
    <xf numFmtId="0" fontId="7" fillId="32" borderId="0" xfId="0" applyFont="1" applyFill="1" applyBorder="1" applyAlignment="1">
      <alignment horizontal="left"/>
    </xf>
    <xf numFmtId="0" fontId="2" fillId="32" borderId="0" xfId="0" applyFont="1" applyFill="1" applyBorder="1" applyAlignment="1">
      <alignment horizontal="left"/>
    </xf>
    <xf numFmtId="0" fontId="4" fillId="32" borderId="0" xfId="0" applyFont="1" applyFill="1" applyBorder="1" applyAlignment="1">
      <alignment horizontal="center"/>
    </xf>
    <xf numFmtId="0" fontId="5" fillId="32" borderId="0" xfId="0" applyFont="1" applyFill="1" applyBorder="1" applyAlignment="1">
      <alignment horizontal="center"/>
    </xf>
    <xf numFmtId="0" fontId="9" fillId="32" borderId="35" xfId="0" applyFont="1" applyFill="1" applyBorder="1" applyAlignment="1">
      <alignment horizontal="center" wrapText="1"/>
    </xf>
    <xf numFmtId="0" fontId="9" fillId="32" borderId="36" xfId="0" applyFont="1" applyFill="1" applyBorder="1" applyAlignment="1">
      <alignment horizontal="center" wrapText="1"/>
    </xf>
    <xf numFmtId="0" fontId="9" fillId="32" borderId="37" xfId="0" applyFont="1" applyFill="1" applyBorder="1" applyAlignment="1">
      <alignment horizontal="center"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32" borderId="16" xfId="0" applyFont="1" applyFill="1" applyBorder="1" applyAlignment="1">
      <alignment horizontal="left" wrapText="1"/>
    </xf>
    <xf numFmtId="0" fontId="2" fillId="32" borderId="10" xfId="0" applyFont="1" applyFill="1" applyBorder="1" applyAlignment="1">
      <alignment horizontal="left" wrapText="1"/>
    </xf>
    <xf numFmtId="0" fontId="9" fillId="32" borderId="18" xfId="0" applyFont="1" applyFill="1" applyBorder="1" applyAlignment="1">
      <alignment horizontal="left" wrapText="1"/>
    </xf>
    <xf numFmtId="0" fontId="6" fillId="32" borderId="14" xfId="0" applyFont="1" applyFill="1" applyBorder="1" applyAlignment="1">
      <alignment horizontal="left" wrapText="1"/>
    </xf>
    <xf numFmtId="0" fontId="6" fillId="32" borderId="15" xfId="0" applyFont="1" applyFill="1" applyBorder="1" applyAlignment="1">
      <alignment horizontal="left" wrapText="1"/>
    </xf>
    <xf numFmtId="0" fontId="10" fillId="32" borderId="14" xfId="0" applyFont="1" applyFill="1" applyBorder="1" applyAlignment="1">
      <alignment horizontal="center"/>
    </xf>
    <xf numFmtId="0" fontId="10" fillId="32" borderId="15" xfId="0" applyFont="1" applyFill="1" applyBorder="1" applyAlignment="1">
      <alignment horizontal="center"/>
    </xf>
    <xf numFmtId="0" fontId="10" fillId="32" borderId="17" xfId="0" applyFont="1" applyFill="1" applyBorder="1" applyAlignment="1">
      <alignment horizontal="center"/>
    </xf>
    <xf numFmtId="0" fontId="10" fillId="32" borderId="18" xfId="0" applyFont="1" applyFill="1" applyBorder="1" applyAlignment="1">
      <alignment horizontal="center"/>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11" fillId="32" borderId="0" xfId="0" applyFont="1" applyFill="1" applyBorder="1" applyAlignment="1">
      <alignment horizontal="left"/>
    </xf>
    <xf numFmtId="0" fontId="12" fillId="32" borderId="0" xfId="0" applyFont="1" applyFill="1" applyBorder="1" applyAlignment="1">
      <alignment horizontal="left"/>
    </xf>
    <xf numFmtId="0" fontId="8" fillId="32" borderId="0" xfId="0" applyFont="1" applyFill="1" applyBorder="1" applyAlignment="1">
      <alignment horizontal="left" wrapText="1"/>
    </xf>
    <xf numFmtId="0" fontId="9" fillId="32" borderId="0" xfId="0" applyFont="1" applyFill="1" applyBorder="1" applyAlignment="1">
      <alignment horizontal="left"/>
    </xf>
    <xf numFmtId="0" fontId="14" fillId="32" borderId="0" xfId="0" applyFont="1" applyFill="1" applyBorder="1" applyAlignment="1">
      <alignment horizontal="center"/>
    </xf>
    <xf numFmtId="0" fontId="15" fillId="32" borderId="0" xfId="0" applyFont="1" applyFill="1" applyBorder="1"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1">
      <selection activeCell="I22" sqref="I22"/>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88" t="s">
        <v>19</v>
      </c>
      <c r="B1" s="88"/>
      <c r="C1" s="88"/>
      <c r="D1" s="88"/>
      <c r="E1" s="88"/>
      <c r="F1" s="88"/>
      <c r="G1" s="88"/>
      <c r="H1" s="1"/>
      <c r="I1" s="1"/>
    </row>
    <row r="2" spans="1:9" ht="15">
      <c r="A2" s="89" t="s">
        <v>0</v>
      </c>
      <c r="B2" s="89"/>
      <c r="C2" s="89"/>
      <c r="D2" s="89"/>
      <c r="E2" s="89"/>
      <c r="F2" s="89"/>
      <c r="G2" s="89"/>
      <c r="H2" s="1"/>
      <c r="I2" s="1"/>
    </row>
    <row r="3" spans="1:9" ht="15">
      <c r="A3" s="16"/>
      <c r="B3" s="16"/>
      <c r="C3" s="16"/>
      <c r="D3" s="16"/>
      <c r="E3" s="16"/>
      <c r="F3" s="16"/>
      <c r="G3" s="16"/>
      <c r="H3" s="1"/>
      <c r="I3" s="1"/>
    </row>
    <row r="4" spans="1:9" ht="45.75" customHeight="1">
      <c r="A4" s="87" t="s">
        <v>39</v>
      </c>
      <c r="B4" s="87"/>
      <c r="C4" s="87"/>
      <c r="D4" s="87"/>
      <c r="E4" s="87"/>
      <c r="F4" s="87"/>
      <c r="G4" s="87"/>
      <c r="H4" s="1"/>
      <c r="I4" s="1"/>
    </row>
    <row r="5" spans="1:9" ht="15">
      <c r="A5" s="90" t="s">
        <v>41</v>
      </c>
      <c r="B5" s="90"/>
      <c r="C5" s="90"/>
      <c r="D5" s="17"/>
      <c r="E5" s="17"/>
      <c r="F5" s="17"/>
      <c r="G5" s="17"/>
      <c r="H5" s="1"/>
      <c r="I5" s="1"/>
    </row>
    <row r="6" spans="1:9" ht="15">
      <c r="A6" s="17"/>
      <c r="B6" s="17"/>
      <c r="C6" s="17"/>
      <c r="D6" s="17"/>
      <c r="E6" s="17"/>
      <c r="F6" s="17"/>
      <c r="G6" s="17"/>
      <c r="H6" s="1"/>
      <c r="I6" s="1"/>
    </row>
    <row r="7" spans="1:9" ht="15">
      <c r="A7" s="18" t="s">
        <v>1</v>
      </c>
      <c r="B7" s="35" t="s">
        <v>81</v>
      </c>
      <c r="C7" s="17"/>
      <c r="D7" s="17"/>
      <c r="E7" s="17"/>
      <c r="F7" s="17"/>
      <c r="G7" s="17"/>
      <c r="H7" s="1"/>
      <c r="I7" s="1"/>
    </row>
    <row r="8" spans="1:9" ht="15">
      <c r="A8" s="18" t="s">
        <v>2</v>
      </c>
      <c r="B8" s="35" t="s">
        <v>94</v>
      </c>
      <c r="C8" s="17"/>
      <c r="D8" s="17"/>
      <c r="E8" s="17"/>
      <c r="F8" s="17"/>
      <c r="G8" s="17"/>
      <c r="H8" s="1"/>
      <c r="I8" s="1"/>
    </row>
    <row r="9" spans="1:9" ht="15">
      <c r="A9" s="17"/>
      <c r="B9" s="17"/>
      <c r="C9" s="17"/>
      <c r="D9" s="17"/>
      <c r="E9" s="17"/>
      <c r="F9" s="17"/>
      <c r="G9" s="17"/>
      <c r="H9" s="1"/>
      <c r="I9" s="1"/>
    </row>
    <row r="10" spans="1:9" ht="26.25">
      <c r="A10" s="91" t="s">
        <v>3</v>
      </c>
      <c r="B10" s="92"/>
      <c r="C10" s="92"/>
      <c r="D10" s="92"/>
      <c r="E10" s="92"/>
      <c r="F10" s="92"/>
      <c r="G10" s="92"/>
      <c r="H10" s="1"/>
      <c r="I10" s="1"/>
    </row>
    <row r="11" spans="1:9" ht="15.75" thickBot="1">
      <c r="A11" s="17"/>
      <c r="B11" s="17"/>
      <c r="C11" s="17"/>
      <c r="D11" s="17"/>
      <c r="E11" s="17"/>
      <c r="F11" s="17"/>
      <c r="G11" s="17"/>
      <c r="H11" s="1"/>
      <c r="I11" s="1"/>
    </row>
    <row r="12" spans="1:9" ht="30">
      <c r="A12" s="20"/>
      <c r="B12" s="21" t="s">
        <v>20</v>
      </c>
      <c r="C12" s="21" t="s">
        <v>4</v>
      </c>
      <c r="D12" s="21" t="s">
        <v>5</v>
      </c>
      <c r="E12" s="21" t="s">
        <v>6</v>
      </c>
      <c r="F12" s="21" t="s">
        <v>7</v>
      </c>
      <c r="G12" s="22" t="s">
        <v>8</v>
      </c>
      <c r="H12" s="1"/>
      <c r="I12" s="1"/>
    </row>
    <row r="13" spans="1:9" ht="46.5" thickBot="1">
      <c r="A13" s="29" t="s">
        <v>16</v>
      </c>
      <c r="B13" s="30" t="s">
        <v>17</v>
      </c>
      <c r="C13" s="31">
        <f>E13*100/G13</f>
        <v>2.2627458468588886</v>
      </c>
      <c r="D13" s="30" t="s">
        <v>18</v>
      </c>
      <c r="E13" s="36">
        <f>E15+E14</f>
        <v>237</v>
      </c>
      <c r="F13" s="30" t="s">
        <v>12</v>
      </c>
      <c r="G13" s="33">
        <f>G15</f>
        <v>10474</v>
      </c>
      <c r="H13" s="1"/>
      <c r="I13" s="1"/>
    </row>
    <row r="14" spans="1:9" ht="34.5">
      <c r="A14" s="23" t="s">
        <v>13</v>
      </c>
      <c r="B14" s="24" t="s">
        <v>14</v>
      </c>
      <c r="C14" s="25">
        <f>E14*100/G14</f>
        <v>0.9833874355547069</v>
      </c>
      <c r="D14" s="24" t="s">
        <v>15</v>
      </c>
      <c r="E14" s="26">
        <v>103</v>
      </c>
      <c r="F14" s="24" t="s">
        <v>12</v>
      </c>
      <c r="G14" s="28">
        <f>G15</f>
        <v>10474</v>
      </c>
      <c r="H14" s="1"/>
      <c r="I14" s="1"/>
    </row>
    <row r="15" spans="1:9" ht="49.5" customHeight="1">
      <c r="A15" s="23" t="s">
        <v>9</v>
      </c>
      <c r="B15" s="24" t="s">
        <v>10</v>
      </c>
      <c r="C15" s="25">
        <f>E15*100/G15</f>
        <v>1.2793584113041818</v>
      </c>
      <c r="D15" s="24" t="s">
        <v>11</v>
      </c>
      <c r="E15" s="26">
        <v>134</v>
      </c>
      <c r="F15" s="24" t="s">
        <v>12</v>
      </c>
      <c r="G15" s="27">
        <v>10474</v>
      </c>
      <c r="H15" s="1"/>
      <c r="I15" s="1"/>
    </row>
    <row r="16" spans="1:9" ht="15.75" thickBot="1">
      <c r="A16" s="34"/>
      <c r="B16" s="34"/>
      <c r="C16" s="34"/>
      <c r="D16" s="34"/>
      <c r="E16" s="34"/>
      <c r="F16" s="34"/>
      <c r="G16" s="34"/>
      <c r="H16" s="1"/>
      <c r="I16" s="1"/>
    </row>
    <row r="17" spans="1:9" ht="15">
      <c r="A17" s="81" t="s">
        <v>95</v>
      </c>
      <c r="B17" s="82"/>
      <c r="C17" s="82"/>
      <c r="D17" s="82"/>
      <c r="E17" s="82"/>
      <c r="F17" s="82"/>
      <c r="G17" s="83"/>
      <c r="H17" s="1"/>
      <c r="I17" s="1"/>
    </row>
    <row r="18" spans="1:9" ht="15.75" thickBot="1">
      <c r="A18" s="84"/>
      <c r="B18" s="85"/>
      <c r="C18" s="85"/>
      <c r="D18" s="85"/>
      <c r="E18" s="85"/>
      <c r="F18" s="85"/>
      <c r="G18" s="86"/>
      <c r="H18" s="1"/>
      <c r="I18" s="1"/>
    </row>
    <row r="19" spans="1:9" ht="15">
      <c r="A19" s="34"/>
      <c r="B19" s="34"/>
      <c r="C19" s="34"/>
      <c r="D19" s="34"/>
      <c r="E19" s="34"/>
      <c r="F19" s="34"/>
      <c r="G19" s="3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1">
      <selection activeCell="K12" sqref="K12"/>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88" t="s">
        <v>19</v>
      </c>
      <c r="B1" s="88"/>
      <c r="C1" s="88"/>
      <c r="D1" s="88"/>
      <c r="E1" s="88"/>
      <c r="F1" s="88"/>
      <c r="G1" s="88"/>
      <c r="H1" s="1"/>
      <c r="I1" s="1"/>
    </row>
    <row r="2" spans="1:9" ht="15">
      <c r="A2" s="89" t="s">
        <v>0</v>
      </c>
      <c r="B2" s="89"/>
      <c r="C2" s="89"/>
      <c r="D2" s="89"/>
      <c r="E2" s="89"/>
      <c r="F2" s="89"/>
      <c r="G2" s="89"/>
      <c r="H2" s="1"/>
      <c r="I2" s="1"/>
    </row>
    <row r="3" spans="1:9" ht="15">
      <c r="A3" s="16"/>
      <c r="B3" s="16"/>
      <c r="C3" s="16"/>
      <c r="D3" s="16"/>
      <c r="E3" s="16"/>
      <c r="F3" s="16"/>
      <c r="G3" s="16"/>
      <c r="H3" s="1"/>
      <c r="I3" s="1"/>
    </row>
    <row r="4" spans="1:9" ht="45.75" customHeight="1">
      <c r="A4" s="87" t="s">
        <v>40</v>
      </c>
      <c r="B4" s="87"/>
      <c r="C4" s="87"/>
      <c r="D4" s="87"/>
      <c r="E4" s="87"/>
      <c r="F4" s="87"/>
      <c r="G4" s="87"/>
      <c r="H4" s="1"/>
      <c r="I4" s="1"/>
    </row>
    <row r="5" spans="1:9" ht="15">
      <c r="A5" s="90"/>
      <c r="B5" s="90"/>
      <c r="C5" s="90"/>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 1. 2017 - 31. 3. 2017</v>
      </c>
      <c r="C8" s="17"/>
      <c r="D8" s="17"/>
      <c r="E8" s="17"/>
      <c r="F8" s="17"/>
      <c r="G8" s="17"/>
      <c r="H8" s="1"/>
      <c r="I8" s="1"/>
    </row>
    <row r="9" spans="1:9" ht="15">
      <c r="A9" s="17"/>
      <c r="B9" s="17"/>
      <c r="C9" s="17"/>
      <c r="D9" s="17"/>
      <c r="E9" s="17"/>
      <c r="F9" s="17"/>
      <c r="G9" s="17"/>
      <c r="H9" s="1"/>
      <c r="I9" s="1"/>
    </row>
    <row r="10" spans="1:9" ht="26.25">
      <c r="A10" s="91" t="s">
        <v>21</v>
      </c>
      <c r="B10" s="92"/>
      <c r="C10" s="92"/>
      <c r="D10" s="92"/>
      <c r="E10" s="92"/>
      <c r="F10" s="92"/>
      <c r="G10" s="92"/>
      <c r="H10" s="1"/>
      <c r="I10" s="1"/>
    </row>
    <row r="11" spans="1:9" ht="15.75" thickBot="1">
      <c r="A11" s="17"/>
      <c r="B11" s="17"/>
      <c r="C11" s="17"/>
      <c r="D11" s="17"/>
      <c r="E11" s="17"/>
      <c r="F11" s="17"/>
      <c r="G11" s="17"/>
      <c r="H11" s="1"/>
      <c r="I11" s="1"/>
    </row>
    <row r="12" spans="1:9" ht="30">
      <c r="A12" s="20"/>
      <c r="B12" s="21" t="s">
        <v>20</v>
      </c>
      <c r="C12" s="21" t="s">
        <v>4</v>
      </c>
      <c r="D12" s="21" t="s">
        <v>5</v>
      </c>
      <c r="E12" s="21" t="s">
        <v>6</v>
      </c>
      <c r="F12" s="21" t="s">
        <v>7</v>
      </c>
      <c r="G12" s="22" t="s">
        <v>8</v>
      </c>
      <c r="H12" s="1"/>
      <c r="I12" s="1"/>
    </row>
    <row r="13" spans="1:9" ht="49.5" customHeight="1">
      <c r="A13" s="23" t="s">
        <v>22</v>
      </c>
      <c r="B13" s="24" t="s">
        <v>72</v>
      </c>
      <c r="C13" s="25">
        <f>E13*1000/G13</f>
        <v>1.3694461351186853</v>
      </c>
      <c r="D13" s="24" t="s">
        <v>71</v>
      </c>
      <c r="E13" s="26">
        <v>108</v>
      </c>
      <c r="F13" s="24" t="s">
        <v>23</v>
      </c>
      <c r="G13" s="27">
        <v>78864</v>
      </c>
      <c r="H13" s="1"/>
      <c r="I13" s="1"/>
    </row>
    <row r="14" spans="1:9" ht="57">
      <c r="A14" s="23" t="s">
        <v>24</v>
      </c>
      <c r="B14" s="24" t="s">
        <v>73</v>
      </c>
      <c r="C14" s="25">
        <f>E14*1000/G14</f>
        <v>0.6086427267194157</v>
      </c>
      <c r="D14" s="24" t="s">
        <v>74</v>
      </c>
      <c r="E14" s="26">
        <v>48</v>
      </c>
      <c r="F14" s="24" t="s">
        <v>23</v>
      </c>
      <c r="G14" s="28">
        <f>G13</f>
        <v>78864</v>
      </c>
      <c r="H14" s="1"/>
      <c r="I14" s="1"/>
    </row>
    <row r="15" spans="1:9" ht="46.5" thickBot="1">
      <c r="A15" s="29" t="s">
        <v>25</v>
      </c>
      <c r="B15" s="30" t="s">
        <v>80</v>
      </c>
      <c r="C15" s="31">
        <f>E15*100/G15</f>
        <v>8.333333333333334</v>
      </c>
      <c r="D15" s="30" t="s">
        <v>79</v>
      </c>
      <c r="E15" s="32">
        <v>9</v>
      </c>
      <c r="F15" s="30" t="s">
        <v>26</v>
      </c>
      <c r="G15" s="33">
        <f>E13</f>
        <v>108</v>
      </c>
      <c r="H15" s="1"/>
      <c r="I15" s="1"/>
    </row>
    <row r="16" spans="1:9" ht="15.75" thickBot="1">
      <c r="A16" s="34"/>
      <c r="B16" s="34"/>
      <c r="C16" s="34"/>
      <c r="D16" s="34"/>
      <c r="E16" s="34"/>
      <c r="F16" s="34"/>
      <c r="G16" s="34"/>
      <c r="H16" s="1"/>
      <c r="I16" s="1"/>
    </row>
    <row r="17" spans="1:9" ht="15">
      <c r="A17" s="81" t="s">
        <v>92</v>
      </c>
      <c r="B17" s="82"/>
      <c r="C17" s="82"/>
      <c r="D17" s="82"/>
      <c r="E17" s="82"/>
      <c r="F17" s="82"/>
      <c r="G17" s="83"/>
      <c r="H17" s="1"/>
      <c r="I17" s="1"/>
    </row>
    <row r="18" spans="1:9" ht="15.75" thickBot="1">
      <c r="A18" s="84"/>
      <c r="B18" s="85"/>
      <c r="C18" s="85"/>
      <c r="D18" s="85"/>
      <c r="E18" s="85"/>
      <c r="F18" s="85"/>
      <c r="G18" s="86"/>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7">
      <selection activeCell="D21" sqref="D21"/>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100" t="s">
        <v>19</v>
      </c>
      <c r="B1" s="100"/>
      <c r="C1" s="100"/>
      <c r="D1" s="100"/>
      <c r="E1" s="100"/>
      <c r="F1" s="100"/>
      <c r="G1" s="1"/>
      <c r="H1" s="1"/>
    </row>
    <row r="2" spans="1:8" ht="15">
      <c r="A2" s="101" t="s">
        <v>0</v>
      </c>
      <c r="B2" s="101"/>
      <c r="C2" s="101"/>
      <c r="D2" s="101"/>
      <c r="E2" s="101"/>
      <c r="F2" s="101"/>
      <c r="G2" s="1"/>
      <c r="H2" s="1"/>
    </row>
    <row r="3" spans="1:8" ht="15">
      <c r="A3" s="3"/>
      <c r="B3" s="3"/>
      <c r="C3" s="3"/>
      <c r="D3" s="3"/>
      <c r="E3" s="3"/>
      <c r="F3" s="3"/>
      <c r="G3" s="1"/>
      <c r="H3" s="1"/>
    </row>
    <row r="4" spans="1:8" ht="43.5" customHeight="1">
      <c r="A4" s="87" t="s">
        <v>39</v>
      </c>
      <c r="B4" s="87"/>
      <c r="C4" s="87"/>
      <c r="D4" s="87"/>
      <c r="E4" s="87"/>
      <c r="F4" s="87"/>
      <c r="G4" s="1"/>
      <c r="H4" s="1"/>
    </row>
    <row r="5" spans="1:8" ht="15">
      <c r="A5" s="102"/>
      <c r="B5" s="102"/>
      <c r="C5" s="102"/>
      <c r="D5" s="1"/>
      <c r="E5" s="1"/>
      <c r="F5" s="1"/>
      <c r="G5" s="1"/>
      <c r="H5" s="1"/>
    </row>
    <row r="6" spans="1:8" ht="15">
      <c r="A6" s="1"/>
      <c r="B6" s="1"/>
      <c r="C6" s="1"/>
      <c r="D6" s="1"/>
      <c r="E6" s="1"/>
      <c r="F6" s="1"/>
      <c r="G6" s="1"/>
      <c r="H6" s="1"/>
    </row>
    <row r="7" spans="1:8" ht="15">
      <c r="A7" s="5" t="s">
        <v>1</v>
      </c>
      <c r="B7" s="8" t="str">
        <f>RZP!B7</f>
        <v>UKC Maribor</v>
      </c>
      <c r="C7" s="1"/>
      <c r="D7" s="1"/>
      <c r="E7" s="1"/>
      <c r="F7" s="1"/>
      <c r="G7" s="1"/>
      <c r="H7" s="1"/>
    </row>
    <row r="8" spans="1:8" ht="15">
      <c r="A8" s="5" t="s">
        <v>2</v>
      </c>
      <c r="B8" s="8" t="str">
        <f>RZP!B8</f>
        <v>1. 1. 2017 - 31. 3. 2017</v>
      </c>
      <c r="C8" s="1"/>
      <c r="D8" s="1"/>
      <c r="E8" s="1"/>
      <c r="F8" s="1"/>
      <c r="G8" s="1"/>
      <c r="H8" s="1"/>
    </row>
    <row r="9" spans="1:8" ht="15">
      <c r="A9" s="1"/>
      <c r="B9" s="1"/>
      <c r="C9" s="1"/>
      <c r="D9" s="1"/>
      <c r="E9" s="1"/>
      <c r="F9" s="1"/>
      <c r="G9" s="1"/>
      <c r="H9" s="1"/>
    </row>
    <row r="10" spans="1:8" ht="26.25">
      <c r="A10" s="103" t="s">
        <v>37</v>
      </c>
      <c r="B10" s="104"/>
      <c r="C10" s="104"/>
      <c r="D10" s="104"/>
      <c r="E10" s="104"/>
      <c r="F10" s="104"/>
      <c r="G10" s="1"/>
      <c r="H10" s="1"/>
    </row>
    <row r="11" spans="1:8" ht="15.75" thickBot="1">
      <c r="A11" s="1"/>
      <c r="B11" s="1"/>
      <c r="C11" s="1"/>
      <c r="D11" s="1"/>
      <c r="E11" s="1"/>
      <c r="F11" s="1"/>
      <c r="G11" s="1"/>
      <c r="H11" s="1"/>
    </row>
    <row r="12" spans="1:8" ht="75.75" customHeight="1">
      <c r="A12" s="105"/>
      <c r="B12" s="106"/>
      <c r="C12" s="107"/>
      <c r="D12" s="21" t="s">
        <v>67</v>
      </c>
      <c r="E12" s="21"/>
      <c r="F12" s="22" t="s">
        <v>66</v>
      </c>
      <c r="G12" s="1"/>
      <c r="H12" s="1"/>
    </row>
    <row r="13" spans="1:8" ht="30" customHeight="1">
      <c r="A13" s="93" t="s">
        <v>61</v>
      </c>
      <c r="B13" s="94"/>
      <c r="C13" s="95"/>
      <c r="D13" s="44">
        <v>24</v>
      </c>
      <c r="E13" s="40"/>
      <c r="F13" s="49"/>
      <c r="G13" s="1"/>
      <c r="H13" s="1"/>
    </row>
    <row r="14" spans="1:8" ht="24" customHeight="1">
      <c r="A14" s="93" t="s">
        <v>68</v>
      </c>
      <c r="B14" s="94"/>
      <c r="C14" s="95"/>
      <c r="D14" s="44">
        <v>390</v>
      </c>
      <c r="E14" s="41"/>
      <c r="F14" s="50"/>
      <c r="G14" s="1"/>
      <c r="H14" s="1"/>
    </row>
    <row r="15" spans="1:8" ht="24" customHeight="1">
      <c r="A15" s="93" t="s">
        <v>63</v>
      </c>
      <c r="B15" s="94"/>
      <c r="C15" s="95"/>
      <c r="D15" s="44">
        <v>63</v>
      </c>
      <c r="E15" s="41"/>
      <c r="F15" s="50"/>
      <c r="G15" s="1"/>
      <c r="H15" s="1"/>
    </row>
    <row r="16" spans="1:8" ht="23.25" customHeight="1">
      <c r="A16" s="93" t="s">
        <v>62</v>
      </c>
      <c r="B16" s="94"/>
      <c r="C16" s="95"/>
      <c r="D16" s="44">
        <v>589680</v>
      </c>
      <c r="E16" s="41"/>
      <c r="F16" s="44"/>
      <c r="G16" s="1"/>
      <c r="H16" s="1"/>
    </row>
    <row r="17" spans="1:8" ht="24.75" customHeight="1">
      <c r="A17" s="93" t="s">
        <v>59</v>
      </c>
      <c r="B17" s="94"/>
      <c r="C17" s="95"/>
      <c r="D17" s="44">
        <v>347143</v>
      </c>
      <c r="E17" s="41"/>
      <c r="F17" s="50"/>
      <c r="G17" s="1"/>
      <c r="H17" s="1"/>
    </row>
    <row r="18" spans="1:8" ht="24" customHeight="1">
      <c r="A18" s="93" t="s">
        <v>69</v>
      </c>
      <c r="B18" s="94"/>
      <c r="C18" s="95"/>
      <c r="D18" s="44">
        <v>3627</v>
      </c>
      <c r="E18" s="41"/>
      <c r="F18" s="50"/>
      <c r="G18" s="1"/>
      <c r="H18" s="1"/>
    </row>
    <row r="19" spans="1:8" ht="27" customHeight="1">
      <c r="A19" s="93" t="s">
        <v>64</v>
      </c>
      <c r="B19" s="94"/>
      <c r="C19" s="95"/>
      <c r="D19" s="79">
        <v>3132</v>
      </c>
      <c r="E19" s="41"/>
      <c r="F19" s="50"/>
      <c r="G19" s="1"/>
      <c r="H19" s="1"/>
    </row>
    <row r="20" spans="1:8" ht="24.75" customHeight="1">
      <c r="A20" s="93" t="s">
        <v>65</v>
      </c>
      <c r="B20" s="94"/>
      <c r="C20" s="95"/>
      <c r="D20" s="79">
        <v>285</v>
      </c>
      <c r="E20" s="41"/>
      <c r="F20" s="50"/>
      <c r="G20" s="1"/>
      <c r="H20" s="1"/>
    </row>
    <row r="21" spans="1:8" ht="24" customHeight="1">
      <c r="A21" s="38"/>
      <c r="B21" s="99" t="s">
        <v>56</v>
      </c>
      <c r="C21" s="95"/>
      <c r="D21" s="46">
        <f>D20/D19</f>
        <v>0.09099616858237548</v>
      </c>
      <c r="E21" s="41"/>
      <c r="F21" s="51" t="e">
        <f>F20/F19</f>
        <v>#DIV/0!</v>
      </c>
      <c r="G21" s="1"/>
      <c r="H21" s="1"/>
    </row>
    <row r="22" spans="1:8" ht="27" customHeight="1">
      <c r="A22" s="93" t="s">
        <v>60</v>
      </c>
      <c r="B22" s="94"/>
      <c r="C22" s="95"/>
      <c r="D22" s="45">
        <v>1214</v>
      </c>
      <c r="E22" s="43"/>
      <c r="F22" s="52"/>
      <c r="G22" s="1"/>
      <c r="H22" s="1"/>
    </row>
    <row r="23" spans="1:8" ht="24" customHeight="1">
      <c r="A23" s="42"/>
      <c r="B23" s="99" t="s">
        <v>57</v>
      </c>
      <c r="C23" s="95"/>
      <c r="D23" s="47">
        <f>D22/(D18+D22)</f>
        <v>0.250774633340219</v>
      </c>
      <c r="E23" s="43"/>
      <c r="F23" s="53" t="e">
        <f>F22/F18</f>
        <v>#DIV/0!</v>
      </c>
      <c r="G23" s="1"/>
      <c r="H23" s="1"/>
    </row>
    <row r="24" spans="1:8" ht="24" customHeight="1">
      <c r="A24" s="93" t="s">
        <v>70</v>
      </c>
      <c r="B24" s="94"/>
      <c r="C24" s="95"/>
      <c r="D24" s="47">
        <f>D17/D16</f>
        <v>0.5886972595305928</v>
      </c>
      <c r="E24" s="43"/>
      <c r="F24" s="53" t="e">
        <f>F17/F16</f>
        <v>#DIV/0!</v>
      </c>
      <c r="G24" s="1"/>
      <c r="H24" s="1"/>
    </row>
    <row r="25" spans="1:8" ht="24.75" customHeight="1" thickBot="1">
      <c r="A25" s="96" t="s">
        <v>58</v>
      </c>
      <c r="B25" s="97"/>
      <c r="C25" s="98"/>
      <c r="D25" s="48">
        <f>D17/D18</f>
        <v>95.71078025916735</v>
      </c>
      <c r="E25" s="39"/>
      <c r="F25" s="54" t="e">
        <f>F17/F18</f>
        <v>#DIV/0!</v>
      </c>
      <c r="G25" s="1"/>
      <c r="H25" s="1"/>
    </row>
    <row r="26" spans="1:8" ht="15.75" thickBot="1">
      <c r="A26" s="4"/>
      <c r="B26" s="4"/>
      <c r="C26" s="4"/>
      <c r="D26" s="4"/>
      <c r="E26" s="4"/>
      <c r="F26" s="4"/>
      <c r="G26" s="1"/>
      <c r="H26" s="1"/>
    </row>
    <row r="27" spans="1:8" ht="15">
      <c r="A27" s="108" t="s">
        <v>92</v>
      </c>
      <c r="B27" s="109"/>
      <c r="C27" s="109"/>
      <c r="D27" s="109"/>
      <c r="E27" s="109"/>
      <c r="F27" s="110"/>
      <c r="G27" s="1"/>
      <c r="H27" s="1"/>
    </row>
    <row r="28" spans="1:8" ht="30.75" customHeight="1" thickBot="1">
      <c r="A28" s="111"/>
      <c r="B28" s="112"/>
      <c r="C28" s="112"/>
      <c r="D28" s="112"/>
      <c r="E28" s="112"/>
      <c r="F28" s="113"/>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27:F28"/>
    <mergeCell ref="A13:C13"/>
    <mergeCell ref="A14:C14"/>
    <mergeCell ref="A16:C16"/>
    <mergeCell ref="A17:C17"/>
    <mergeCell ref="A15:C15"/>
    <mergeCell ref="B21:C21"/>
    <mergeCell ref="A18:C18"/>
    <mergeCell ref="A20:C20"/>
    <mergeCell ref="A19:C19"/>
    <mergeCell ref="A24:C24"/>
    <mergeCell ref="A25:C25"/>
    <mergeCell ref="A22:C22"/>
    <mergeCell ref="B23:C23"/>
    <mergeCell ref="A1:F1"/>
    <mergeCell ref="A2:F2"/>
    <mergeCell ref="A4:F4"/>
    <mergeCell ref="A5:C5"/>
    <mergeCell ref="A10:F10"/>
    <mergeCell ref="A12:C12"/>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J14" sqref="J14"/>
    </sheetView>
  </sheetViews>
  <sheetFormatPr defaultColWidth="9.140625" defaultRowHeight="15"/>
  <cols>
    <col min="1" max="1" width="26.00390625" style="2" customWidth="1"/>
    <col min="2" max="2" width="20.28125" style="2" customWidth="1"/>
    <col min="3" max="3" width="11.140625" style="2" customWidth="1"/>
    <col min="4" max="4" width="31.00390625" style="2" customWidth="1"/>
    <col min="5" max="5" width="16.00390625" style="2" customWidth="1"/>
    <col min="6" max="6" width="18.7109375" style="2" customWidth="1"/>
    <col min="7" max="7" width="16.00390625" style="2" customWidth="1"/>
    <col min="8" max="16384" width="9.140625" style="2" customWidth="1"/>
  </cols>
  <sheetData>
    <row r="1" spans="1:6" ht="18">
      <c r="A1" s="100" t="s">
        <v>19</v>
      </c>
      <c r="B1" s="100"/>
      <c r="C1" s="100"/>
      <c r="D1" s="100"/>
      <c r="E1" s="100"/>
      <c r="F1" s="100"/>
    </row>
    <row r="2" spans="1:6" ht="15">
      <c r="A2" s="101" t="s">
        <v>0</v>
      </c>
      <c r="B2" s="101"/>
      <c r="C2" s="101"/>
      <c r="D2" s="101"/>
      <c r="E2" s="101"/>
      <c r="F2" s="101"/>
    </row>
    <row r="3" spans="1:7" ht="14.25" customHeight="1">
      <c r="A3" s="3"/>
      <c r="B3" s="3"/>
      <c r="C3" s="3"/>
      <c r="D3" s="3"/>
      <c r="E3" s="3"/>
      <c r="F3" s="3"/>
      <c r="G3" s="11"/>
    </row>
    <row r="4" spans="1:7" ht="33" customHeight="1">
      <c r="A4" s="87" t="s">
        <v>38</v>
      </c>
      <c r="B4" s="87"/>
      <c r="C4" s="87"/>
      <c r="D4" s="87"/>
      <c r="E4" s="87"/>
      <c r="F4" s="9"/>
      <c r="G4" s="12"/>
    </row>
    <row r="5" spans="1:6" ht="15">
      <c r="A5" s="102"/>
      <c r="B5" s="102"/>
      <c r="C5" s="102"/>
      <c r="D5" s="1"/>
      <c r="E5" s="1"/>
      <c r="F5" s="1"/>
    </row>
    <row r="6" spans="1:6" ht="15">
      <c r="A6" s="1"/>
      <c r="B6" s="1"/>
      <c r="C6" s="1"/>
      <c r="D6" s="1"/>
      <c r="E6" s="1"/>
      <c r="F6" s="1"/>
    </row>
    <row r="7" spans="1:6" ht="15">
      <c r="A7" s="5" t="s">
        <v>1</v>
      </c>
      <c r="B7" s="19" t="str">
        <f>RZP!B7</f>
        <v>UKC Maribor</v>
      </c>
      <c r="C7" s="1"/>
      <c r="D7" s="1"/>
      <c r="E7" s="1"/>
      <c r="F7" s="1"/>
    </row>
    <row r="8" spans="1:6" ht="15">
      <c r="A8" s="5" t="s">
        <v>2</v>
      </c>
      <c r="B8" s="19" t="str">
        <f>RZP!B8</f>
        <v>1. 1. 2017 - 31. 3. 2017</v>
      </c>
      <c r="C8" s="1"/>
      <c r="D8" s="1"/>
      <c r="E8" s="1"/>
      <c r="F8" s="1"/>
    </row>
    <row r="9" spans="1:6" ht="15">
      <c r="A9" s="1"/>
      <c r="B9" s="1"/>
      <c r="C9" s="1"/>
      <c r="D9" s="1"/>
      <c r="E9" s="1"/>
      <c r="F9" s="1"/>
    </row>
    <row r="10" spans="1:7" ht="26.25">
      <c r="A10" s="103" t="s">
        <v>27</v>
      </c>
      <c r="B10" s="103"/>
      <c r="C10" s="103"/>
      <c r="D10" s="103"/>
      <c r="E10" s="103"/>
      <c r="F10" s="57"/>
      <c r="G10" s="13"/>
    </row>
    <row r="11" spans="1:6" ht="15.75" thickBot="1">
      <c r="A11" s="1"/>
      <c r="B11" s="1"/>
      <c r="C11" s="1"/>
      <c r="D11" s="1"/>
      <c r="E11" s="1"/>
      <c r="F11" s="1"/>
    </row>
    <row r="12" spans="1:6" ht="15">
      <c r="A12" s="117" t="s">
        <v>28</v>
      </c>
      <c r="B12" s="118"/>
      <c r="C12" s="118"/>
      <c r="D12" s="118"/>
      <c r="E12" s="7" t="s">
        <v>29</v>
      </c>
      <c r="F12" s="1"/>
    </row>
    <row r="13" spans="1:6" ht="15">
      <c r="A13" s="114" t="s">
        <v>30</v>
      </c>
      <c r="B13" s="115"/>
      <c r="C13" s="115"/>
      <c r="D13" s="115"/>
      <c r="E13" s="58">
        <v>15106</v>
      </c>
      <c r="F13" s="1"/>
    </row>
    <row r="14" spans="1:6" ht="15">
      <c r="A14" s="114" t="s">
        <v>31</v>
      </c>
      <c r="B14" s="115"/>
      <c r="C14" s="115"/>
      <c r="D14" s="115"/>
      <c r="E14" s="6" t="s">
        <v>35</v>
      </c>
      <c r="F14" s="1"/>
    </row>
    <row r="15" spans="1:6" ht="15">
      <c r="A15" s="114" t="s">
        <v>75</v>
      </c>
      <c r="B15" s="115"/>
      <c r="C15" s="115"/>
      <c r="D15" s="115"/>
      <c r="E15" s="58">
        <v>1959</v>
      </c>
      <c r="F15" s="1"/>
    </row>
    <row r="16" spans="1:6" ht="15">
      <c r="A16" s="114" t="s">
        <v>32</v>
      </c>
      <c r="B16" s="115"/>
      <c r="C16" s="115"/>
      <c r="D16" s="115"/>
      <c r="E16" s="6">
        <v>51</v>
      </c>
      <c r="F16" s="1"/>
    </row>
    <row r="17" spans="1:6" ht="48.75" customHeight="1">
      <c r="A17" s="56"/>
      <c r="B17" s="115" t="s">
        <v>33</v>
      </c>
      <c r="C17" s="115"/>
      <c r="D17" s="115"/>
      <c r="E17" s="6">
        <v>45</v>
      </c>
      <c r="F17" s="1"/>
    </row>
    <row r="18" spans="1:6" ht="67.5" customHeight="1" thickBot="1">
      <c r="A18" s="55"/>
      <c r="B18" s="116" t="s">
        <v>34</v>
      </c>
      <c r="C18" s="116"/>
      <c r="D18" s="116"/>
      <c r="E18" s="10">
        <v>6</v>
      </c>
      <c r="F18" s="1"/>
    </row>
    <row r="19" spans="1:6" ht="15.75" thickBot="1">
      <c r="A19" s="4"/>
      <c r="B19" s="4"/>
      <c r="C19" s="4"/>
      <c r="D19" s="4"/>
      <c r="E19" s="4"/>
      <c r="F19" s="1"/>
    </row>
    <row r="20" spans="1:6" ht="15">
      <c r="A20" s="108" t="s">
        <v>92</v>
      </c>
      <c r="B20" s="109"/>
      <c r="C20" s="109"/>
      <c r="D20" s="109"/>
      <c r="E20" s="110"/>
      <c r="F20" s="1"/>
    </row>
    <row r="21" spans="1:6" ht="15.75" thickBot="1">
      <c r="A21" s="111"/>
      <c r="B21" s="112"/>
      <c r="C21" s="112"/>
      <c r="D21" s="112"/>
      <c r="E21" s="113"/>
      <c r="F21" s="1"/>
    </row>
    <row r="22" spans="1:6" ht="15">
      <c r="A22" s="1"/>
      <c r="B22" s="1"/>
      <c r="C22" s="1"/>
      <c r="D22" s="1"/>
      <c r="E22" s="1"/>
      <c r="F22" s="1"/>
    </row>
    <row r="23" spans="1:6" ht="15">
      <c r="A23" s="1"/>
      <c r="B23" s="1"/>
      <c r="C23" s="1"/>
      <c r="D23" s="1"/>
      <c r="E23" s="1"/>
      <c r="F23" s="1"/>
    </row>
    <row r="24" spans="1:7" ht="15">
      <c r="A24" s="4"/>
      <c r="B24" s="4"/>
      <c r="C24" s="4"/>
      <c r="D24" s="4"/>
      <c r="E24" s="4"/>
      <c r="F24" s="4"/>
      <c r="G24" s="14"/>
    </row>
    <row r="28" ht="15" hidden="1">
      <c r="A28" s="15" t="s">
        <v>35</v>
      </c>
    </row>
    <row r="29" ht="15" hidden="1">
      <c r="A29" s="15" t="s">
        <v>36</v>
      </c>
    </row>
  </sheetData>
  <sheetProtection/>
  <mergeCells count="13">
    <mergeCell ref="A12:D12"/>
    <mergeCell ref="A1:F1"/>
    <mergeCell ref="A2:F2"/>
    <mergeCell ref="A4:E4"/>
    <mergeCell ref="A5:C5"/>
    <mergeCell ref="A10:E10"/>
    <mergeCell ref="A20:E21"/>
    <mergeCell ref="A13:D13"/>
    <mergeCell ref="A14:D14"/>
    <mergeCell ref="A15:D15"/>
    <mergeCell ref="A16:D16"/>
    <mergeCell ref="B17:D17"/>
    <mergeCell ref="B18:D18"/>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zoomScalePageLayoutView="0" workbookViewId="0" topLeftCell="A1">
      <selection activeCell="D28" sqref="D28"/>
    </sheetView>
  </sheetViews>
  <sheetFormatPr defaultColWidth="9.140625" defaultRowHeight="15"/>
  <cols>
    <col min="1" max="1" width="31.8515625" style="63" customWidth="1"/>
    <col min="2" max="2" width="20.28125" style="63" customWidth="1"/>
    <col min="3" max="3" width="11.7109375" style="63" customWidth="1"/>
    <col min="4" max="4" width="22.8515625" style="63" customWidth="1"/>
    <col min="5" max="5" width="10.28125" style="63" customWidth="1"/>
    <col min="6" max="6" width="24.00390625" style="63" customWidth="1"/>
    <col min="7" max="7" width="16.00390625" style="63" customWidth="1"/>
    <col min="8" max="16384" width="9.140625" style="63" customWidth="1"/>
  </cols>
  <sheetData>
    <row r="1" spans="1:9" ht="18">
      <c r="A1" s="128" t="s">
        <v>19</v>
      </c>
      <c r="B1" s="128"/>
      <c r="C1" s="128"/>
      <c r="D1" s="128"/>
      <c r="E1" s="128"/>
      <c r="F1" s="128"/>
      <c r="G1" s="128"/>
      <c r="H1" s="1"/>
      <c r="I1" s="1"/>
    </row>
    <row r="2" spans="1:9" ht="15">
      <c r="A2" s="129" t="s">
        <v>82</v>
      </c>
      <c r="B2" s="129"/>
      <c r="C2" s="129"/>
      <c r="D2" s="129"/>
      <c r="E2" s="129"/>
      <c r="F2" s="129"/>
      <c r="G2" s="129"/>
      <c r="H2" s="1"/>
      <c r="I2" s="1"/>
    </row>
    <row r="3" spans="1:9" ht="15">
      <c r="A3" s="64"/>
      <c r="B3" s="64"/>
      <c r="C3" s="64"/>
      <c r="D3" s="64"/>
      <c r="E3" s="64"/>
      <c r="F3" s="64"/>
      <c r="G3" s="64"/>
      <c r="H3" s="1"/>
      <c r="I3" s="1"/>
    </row>
    <row r="4" spans="1:9" ht="45" customHeight="1">
      <c r="A4" s="130" t="s">
        <v>40</v>
      </c>
      <c r="B4" s="130"/>
      <c r="C4" s="130"/>
      <c r="D4" s="130"/>
      <c r="E4" s="130"/>
      <c r="F4" s="130"/>
      <c r="G4" s="130"/>
      <c r="H4" s="1"/>
      <c r="I4" s="1"/>
    </row>
    <row r="5" spans="1:9" ht="15">
      <c r="A5" s="131"/>
      <c r="B5" s="131"/>
      <c r="C5" s="131"/>
      <c r="D5" s="65"/>
      <c r="E5" s="65"/>
      <c r="F5" s="65"/>
      <c r="G5" s="65"/>
      <c r="H5" s="1"/>
      <c r="I5" s="1"/>
    </row>
    <row r="6" spans="1:9" ht="15">
      <c r="A6" s="65"/>
      <c r="B6" s="65"/>
      <c r="C6" s="65"/>
      <c r="D6" s="65"/>
      <c r="E6" s="65"/>
      <c r="F6" s="65"/>
      <c r="G6" s="65"/>
      <c r="H6" s="1"/>
      <c r="I6" s="1"/>
    </row>
    <row r="7" spans="1:9" ht="15">
      <c r="A7" s="66" t="s">
        <v>1</v>
      </c>
      <c r="B7" s="80" t="s">
        <v>81</v>
      </c>
      <c r="C7" s="65"/>
      <c r="D7" s="65"/>
      <c r="E7" s="65"/>
      <c r="F7" s="65"/>
      <c r="G7" s="65"/>
      <c r="H7" s="1"/>
      <c r="I7" s="1"/>
    </row>
    <row r="8" spans="1:9" ht="15">
      <c r="A8" s="66" t="s">
        <v>2</v>
      </c>
      <c r="B8" s="80"/>
      <c r="C8" s="130" t="s">
        <v>83</v>
      </c>
      <c r="D8" s="130"/>
      <c r="E8" s="130"/>
      <c r="F8" s="130"/>
      <c r="G8" s="130"/>
      <c r="H8" s="130"/>
      <c r="I8" s="130"/>
    </row>
    <row r="9" spans="1:9" ht="15">
      <c r="A9" s="65"/>
      <c r="B9" s="65"/>
      <c r="C9" s="65"/>
      <c r="D9" s="65"/>
      <c r="E9" s="65"/>
      <c r="F9" s="65"/>
      <c r="G9" s="65"/>
      <c r="H9" s="1"/>
      <c r="I9" s="1"/>
    </row>
    <row r="10" spans="1:9" ht="26.25">
      <c r="A10" s="132" t="s">
        <v>84</v>
      </c>
      <c r="B10" s="133"/>
      <c r="C10" s="133"/>
      <c r="D10" s="133"/>
      <c r="E10" s="133"/>
      <c r="F10" s="133"/>
      <c r="G10" s="133"/>
      <c r="H10" s="1"/>
      <c r="I10" s="1"/>
    </row>
    <row r="11" spans="1:9" ht="15.75" thickBot="1">
      <c r="A11" s="65"/>
      <c r="B11" s="65"/>
      <c r="C11" s="65"/>
      <c r="D11" s="65"/>
      <c r="E11" s="65"/>
      <c r="F11" s="65"/>
      <c r="G11" s="65"/>
      <c r="H11" s="1"/>
      <c r="I11" s="1"/>
    </row>
    <row r="12" spans="1:9" ht="15">
      <c r="A12" s="119" t="s">
        <v>85</v>
      </c>
      <c r="B12" s="120"/>
      <c r="C12" s="120"/>
      <c r="D12" s="75"/>
      <c r="E12" s="65"/>
      <c r="F12" s="65"/>
      <c r="G12" s="65"/>
      <c r="H12" s="1"/>
      <c r="I12" s="1"/>
    </row>
    <row r="13" spans="1:9" ht="15.75" thickBot="1">
      <c r="A13" s="121" t="s">
        <v>86</v>
      </c>
      <c r="B13" s="122"/>
      <c r="C13" s="122"/>
      <c r="D13" s="76"/>
      <c r="E13" s="65"/>
      <c r="F13" s="65"/>
      <c r="G13" s="65"/>
      <c r="H13" s="1"/>
      <c r="I13" s="1"/>
    </row>
    <row r="14" spans="1:9" ht="15.75" thickBot="1">
      <c r="A14" s="65"/>
      <c r="B14" s="65"/>
      <c r="C14" s="65"/>
      <c r="D14" s="65"/>
      <c r="E14" s="65"/>
      <c r="F14" s="65"/>
      <c r="G14" s="65"/>
      <c r="H14" s="1"/>
      <c r="I14" s="1"/>
    </row>
    <row r="15" spans="1:9" ht="30">
      <c r="A15" s="67"/>
      <c r="B15" s="68" t="s">
        <v>20</v>
      </c>
      <c r="C15" s="68" t="s">
        <v>4</v>
      </c>
      <c r="D15" s="68" t="s">
        <v>5</v>
      </c>
      <c r="E15" s="68" t="s">
        <v>6</v>
      </c>
      <c r="F15" s="68" t="s">
        <v>7</v>
      </c>
      <c r="G15" s="69" t="s">
        <v>8</v>
      </c>
      <c r="H15" s="1"/>
      <c r="I15" s="1"/>
    </row>
    <row r="16" spans="1:9" ht="34.5">
      <c r="A16" s="70" t="s">
        <v>87</v>
      </c>
      <c r="B16" s="71" t="s">
        <v>88</v>
      </c>
      <c r="C16" s="77" t="e">
        <f>E16/G16</f>
        <v>#DIV/0!</v>
      </c>
      <c r="D16" s="71" t="s">
        <v>89</v>
      </c>
      <c r="E16" s="59"/>
      <c r="F16" s="71" t="s">
        <v>90</v>
      </c>
      <c r="G16" s="60"/>
      <c r="H16" s="1"/>
      <c r="I16" s="1"/>
    </row>
    <row r="17" spans="1:9" ht="35.25" thickBot="1">
      <c r="A17" s="72" t="s">
        <v>91</v>
      </c>
      <c r="B17" s="73" t="s">
        <v>88</v>
      </c>
      <c r="C17" s="78" t="e">
        <f>E17/G17</f>
        <v>#DIV/0!</v>
      </c>
      <c r="D17" s="73" t="s">
        <v>89</v>
      </c>
      <c r="E17" s="61"/>
      <c r="F17" s="73" t="s">
        <v>90</v>
      </c>
      <c r="G17" s="62"/>
      <c r="H17" s="1"/>
      <c r="I17" s="1"/>
    </row>
    <row r="18" spans="1:9" ht="15.75" thickBot="1">
      <c r="A18" s="74"/>
      <c r="B18" s="74"/>
      <c r="C18" s="74"/>
      <c r="D18" s="74"/>
      <c r="E18" s="74"/>
      <c r="F18" s="74"/>
      <c r="G18" s="74"/>
      <c r="H18" s="1"/>
      <c r="I18" s="1"/>
    </row>
    <row r="19" spans="1:9" ht="15.75" customHeight="1">
      <c r="A19" s="81" t="s">
        <v>93</v>
      </c>
      <c r="B19" s="123"/>
      <c r="C19" s="123"/>
      <c r="D19" s="123"/>
      <c r="E19" s="123"/>
      <c r="F19" s="123"/>
      <c r="G19" s="124"/>
      <c r="H19" s="1"/>
      <c r="I19" s="1"/>
    </row>
    <row r="20" spans="1:9" ht="15.75" customHeight="1" thickBot="1">
      <c r="A20" s="125"/>
      <c r="B20" s="126"/>
      <c r="C20" s="126"/>
      <c r="D20" s="126"/>
      <c r="E20" s="126"/>
      <c r="F20" s="126"/>
      <c r="G20" s="127"/>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4"/>
      <c r="B26" s="4"/>
      <c r="C26" s="4"/>
      <c r="D26" s="4"/>
      <c r="E26" s="4"/>
      <c r="F26" s="4"/>
      <c r="G26" s="4"/>
      <c r="H26" s="1"/>
      <c r="I26" s="1"/>
    </row>
    <row r="27" spans="1:9" ht="15">
      <c r="A27" s="1"/>
      <c r="B27" s="1"/>
      <c r="C27" s="1"/>
      <c r="D27" s="1"/>
      <c r="E27" s="1"/>
      <c r="F27" s="1"/>
      <c r="G27" s="1"/>
      <c r="H27" s="1"/>
      <c r="I27" s="1"/>
    </row>
  </sheetData>
  <sheetProtection/>
  <mergeCells count="9">
    <mergeCell ref="A12:C12"/>
    <mergeCell ref="A13:C13"/>
    <mergeCell ref="A19:G20"/>
    <mergeCell ref="A1:G1"/>
    <mergeCell ref="A2:G2"/>
    <mergeCell ref="A4:G4"/>
    <mergeCell ref="A5:C5"/>
    <mergeCell ref="C8:I8"/>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4">
      <selection activeCell="E16" sqref="E16"/>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88" t="s">
        <v>19</v>
      </c>
      <c r="B1" s="88"/>
      <c r="C1" s="88"/>
      <c r="D1" s="88"/>
      <c r="E1" s="88"/>
      <c r="F1" s="88"/>
      <c r="G1" s="88"/>
      <c r="H1" s="1"/>
      <c r="I1" s="1"/>
    </row>
    <row r="2" spans="1:9" ht="15">
      <c r="A2" s="89" t="s">
        <v>0</v>
      </c>
      <c r="B2" s="89"/>
      <c r="C2" s="89"/>
      <c r="D2" s="89"/>
      <c r="E2" s="89"/>
      <c r="F2" s="89"/>
      <c r="G2" s="89"/>
      <c r="H2" s="1"/>
      <c r="I2" s="1"/>
    </row>
    <row r="3" spans="1:9" ht="15">
      <c r="A3" s="16"/>
      <c r="B3" s="16"/>
      <c r="C3" s="16"/>
      <c r="D3" s="16"/>
      <c r="E3" s="16"/>
      <c r="F3" s="16"/>
      <c r="G3" s="16"/>
      <c r="H3" s="1"/>
      <c r="I3" s="1"/>
    </row>
    <row r="4" spans="1:9" ht="45.75" customHeight="1">
      <c r="A4" s="87" t="s">
        <v>40</v>
      </c>
      <c r="B4" s="87"/>
      <c r="C4" s="87"/>
      <c r="D4" s="87"/>
      <c r="E4" s="87"/>
      <c r="F4" s="87"/>
      <c r="G4" s="87"/>
      <c r="H4" s="1"/>
      <c r="I4" s="1"/>
    </row>
    <row r="5" spans="1:9" ht="15">
      <c r="A5" s="90"/>
      <c r="B5" s="90"/>
      <c r="C5" s="90"/>
      <c r="D5" s="17"/>
      <c r="E5" s="17"/>
      <c r="F5" s="17"/>
      <c r="G5" s="17"/>
      <c r="H5" s="1"/>
      <c r="I5" s="1"/>
    </row>
    <row r="6" spans="1:9" ht="15">
      <c r="A6" s="17"/>
      <c r="B6" s="17"/>
      <c r="C6" s="17"/>
      <c r="D6" s="17"/>
      <c r="E6" s="17"/>
      <c r="F6" s="17"/>
      <c r="G6" s="17"/>
      <c r="H6" s="1"/>
      <c r="I6" s="1"/>
    </row>
    <row r="7" spans="1:9" ht="15">
      <c r="A7" s="18" t="s">
        <v>1</v>
      </c>
      <c r="B7" s="19" t="str">
        <f>RZP!B7</f>
        <v>UKC Maribor</v>
      </c>
      <c r="C7" s="17"/>
      <c r="D7" s="17"/>
      <c r="E7" s="17"/>
      <c r="F7" s="17"/>
      <c r="G7" s="17"/>
      <c r="H7" s="1"/>
      <c r="I7" s="1"/>
    </row>
    <row r="8" spans="1:9" ht="15">
      <c r="A8" s="18" t="s">
        <v>2</v>
      </c>
      <c r="B8" s="19" t="str">
        <f>RZP!B8</f>
        <v>1. 1. 2017 - 31. 3. 2017</v>
      </c>
      <c r="C8" s="17"/>
      <c r="D8" s="17"/>
      <c r="E8" s="17"/>
      <c r="F8" s="17"/>
      <c r="G8" s="17"/>
      <c r="H8" s="1"/>
      <c r="I8" s="1"/>
    </row>
    <row r="9" spans="1:9" ht="15">
      <c r="A9" s="17"/>
      <c r="B9" s="17"/>
      <c r="C9" s="17"/>
      <c r="D9" s="17"/>
      <c r="E9" s="17"/>
      <c r="F9" s="17"/>
      <c r="G9" s="17"/>
      <c r="H9" s="1"/>
      <c r="I9" s="1"/>
    </row>
    <row r="10" spans="1:9" ht="26.25">
      <c r="A10" s="91" t="s">
        <v>42</v>
      </c>
      <c r="B10" s="92"/>
      <c r="C10" s="92"/>
      <c r="D10" s="92"/>
      <c r="E10" s="92"/>
      <c r="F10" s="92"/>
      <c r="G10" s="92"/>
      <c r="H10" s="1"/>
      <c r="I10" s="1"/>
    </row>
    <row r="11" spans="1:9" ht="15.75" thickBot="1">
      <c r="A11" s="17"/>
      <c r="B11" s="17"/>
      <c r="C11" s="17"/>
      <c r="D11" s="17"/>
      <c r="E11" s="17"/>
      <c r="F11" s="17"/>
      <c r="G11" s="17"/>
      <c r="H11" s="1"/>
      <c r="I11" s="1"/>
    </row>
    <row r="12" spans="1:9" ht="30">
      <c r="A12" s="20"/>
      <c r="B12" s="21" t="s">
        <v>20</v>
      </c>
      <c r="C12" s="21" t="s">
        <v>4</v>
      </c>
      <c r="D12" s="21" t="s">
        <v>5</v>
      </c>
      <c r="E12" s="21" t="s">
        <v>6</v>
      </c>
      <c r="F12" s="21" t="s">
        <v>7</v>
      </c>
      <c r="G12" s="22" t="s">
        <v>8</v>
      </c>
      <c r="H12" s="1"/>
      <c r="I12" s="1"/>
    </row>
    <row r="13" spans="1:9" ht="45.75">
      <c r="A13" s="23" t="s">
        <v>43</v>
      </c>
      <c r="B13" s="24" t="s">
        <v>78</v>
      </c>
      <c r="C13" s="25">
        <f>E13*100/G13</f>
        <v>27.13734142305571</v>
      </c>
      <c r="D13" s="24" t="s">
        <v>77</v>
      </c>
      <c r="E13" s="26">
        <v>492</v>
      </c>
      <c r="F13" s="24" t="s">
        <v>76</v>
      </c>
      <c r="G13" s="27">
        <v>1813</v>
      </c>
      <c r="H13" s="1"/>
      <c r="I13" s="1"/>
    </row>
    <row r="14" spans="1:9" ht="34.5" customHeight="1">
      <c r="A14" s="23" t="s">
        <v>46</v>
      </c>
      <c r="B14" s="24" t="s">
        <v>47</v>
      </c>
      <c r="C14" s="25">
        <f>E14*100000/G14</f>
        <v>170.9819247679531</v>
      </c>
      <c r="D14" s="24" t="s">
        <v>48</v>
      </c>
      <c r="E14" s="26">
        <v>7</v>
      </c>
      <c r="F14" s="24" t="s">
        <v>49</v>
      </c>
      <c r="G14" s="27">
        <v>4094</v>
      </c>
      <c r="H14" s="1"/>
      <c r="I14" s="1"/>
    </row>
    <row r="15" spans="1:9" ht="34.5" customHeight="1">
      <c r="A15" s="23" t="s">
        <v>44</v>
      </c>
      <c r="B15" s="24" t="s">
        <v>52</v>
      </c>
      <c r="C15" s="25">
        <f>E15*100/G15</f>
        <v>0.7249466950959488</v>
      </c>
      <c r="D15" s="24" t="s">
        <v>50</v>
      </c>
      <c r="E15" s="26">
        <v>17</v>
      </c>
      <c r="F15" s="24" t="s">
        <v>51</v>
      </c>
      <c r="G15" s="27">
        <v>2345</v>
      </c>
      <c r="H15" s="1"/>
      <c r="I15" s="1"/>
    </row>
    <row r="16" spans="1:9" ht="34.5" customHeight="1" thickBot="1">
      <c r="A16" s="29" t="s">
        <v>45</v>
      </c>
      <c r="B16" s="30" t="s">
        <v>55</v>
      </c>
      <c r="C16" s="31">
        <f>E16*1000/G16</f>
        <v>0</v>
      </c>
      <c r="D16" s="30" t="s">
        <v>53</v>
      </c>
      <c r="E16" s="32">
        <v>0</v>
      </c>
      <c r="F16" s="30" t="s">
        <v>54</v>
      </c>
      <c r="G16" s="37">
        <v>10359</v>
      </c>
      <c r="H16" s="1"/>
      <c r="I16" s="1"/>
    </row>
    <row r="17" spans="1:9" ht="15.75" thickBot="1">
      <c r="A17" s="34"/>
      <c r="B17" s="34"/>
      <c r="C17" s="34"/>
      <c r="D17" s="34"/>
      <c r="E17" s="34"/>
      <c r="F17" s="34"/>
      <c r="G17" s="34"/>
      <c r="H17" s="1"/>
      <c r="I17" s="1"/>
    </row>
    <row r="18" spans="1:9" ht="15">
      <c r="A18" s="81" t="s">
        <v>92</v>
      </c>
      <c r="B18" s="82"/>
      <c r="C18" s="82"/>
      <c r="D18" s="82"/>
      <c r="E18" s="82"/>
      <c r="F18" s="82"/>
      <c r="G18" s="83"/>
      <c r="H18" s="1"/>
      <c r="I18" s="1"/>
    </row>
    <row r="19" spans="1:9" ht="15.75" thickBot="1">
      <c r="A19" s="84"/>
      <c r="B19" s="85"/>
      <c r="C19" s="85"/>
      <c r="D19" s="85"/>
      <c r="E19" s="85"/>
      <c r="F19" s="85"/>
      <c r="G19" s="86"/>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Aleksandra PERNAT</cp:lastModifiedBy>
  <cp:lastPrinted>2017-04-20T11:40:08Z</cp:lastPrinted>
  <dcterms:created xsi:type="dcterms:W3CDTF">2013-02-28T09:37:06Z</dcterms:created>
  <dcterms:modified xsi:type="dcterms:W3CDTF">2017-04-20T11:40:32Z</dcterms:modified>
  <cp:category/>
  <cp:version/>
  <cp:contentType/>
  <cp:contentStatus/>
</cp:coreProperties>
</file>