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C:\Users\04680\Documents\D DISK\2020\Oprema\Kraniotom_nevrokirurgija_NK_oprema_potrosni4leta\RD_popravek1\RD_popravek_za_objavo_19112020\"/>
    </mc:Choice>
  </mc:AlternateContent>
  <xr:revisionPtr revIDLastSave="0" documentId="13_ncr:1_{5C0E1EB2-B8EF-45FE-9D23-1EEF425A2CE0}" xr6:coauthVersionLast="43" xr6:coauthVersionMax="43" xr10:uidLastSave="{00000000-0000-0000-0000-000000000000}"/>
  <bookViews>
    <workbookView xWindow="-120" yWindow="-120" windowWidth="29040" windowHeight="15840" activeTab="2" xr2:uid="{98466EAD-13FF-4A73-82AC-36B3341D3A6C}"/>
  </bookViews>
  <sheets>
    <sheet name="Tabela1_Skupaj_Opr_PotrMat" sheetId="15" r:id="rId1"/>
    <sheet name="Tabela2_Oprema" sheetId="16" r:id="rId2"/>
    <sheet name="Tabela3_PotrosniMaterial" sheetId="14" r:id="rId3"/>
  </sheets>
  <definedNames>
    <definedName name="_xlnm.Print_Titles" localSheetId="2">Tabela3_PotrosniMaterial!$15:$15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9" i="16" l="1"/>
  <c r="H21" i="16" l="1"/>
  <c r="H22" i="16"/>
  <c r="H43" i="16" l="1"/>
  <c r="I47" i="14"/>
  <c r="H42" i="16"/>
  <c r="H41" i="16"/>
  <c r="H40" i="16"/>
  <c r="H39" i="16"/>
  <c r="H38" i="16"/>
  <c r="H37" i="16"/>
  <c r="H36" i="16"/>
  <c r="H35" i="16"/>
  <c r="H34" i="16"/>
  <c r="H33" i="16"/>
  <c r="H32" i="16"/>
  <c r="H31" i="16"/>
  <c r="H30" i="16"/>
  <c r="H29" i="16"/>
  <c r="H28" i="16"/>
  <c r="H27" i="16"/>
  <c r="H26" i="16"/>
  <c r="H25" i="16"/>
  <c r="H24" i="16"/>
  <c r="H23" i="16"/>
  <c r="H20" i="16"/>
  <c r="H18" i="16"/>
  <c r="H17" i="16"/>
  <c r="H16" i="16"/>
  <c r="H44" i="16" l="1"/>
  <c r="C16" i="15" s="1"/>
  <c r="I16" i="14"/>
  <c r="I17" i="14" l="1"/>
  <c r="I18" i="14"/>
  <c r="I19" i="14"/>
  <c r="I20" i="14"/>
  <c r="I21" i="14"/>
  <c r="I22" i="14"/>
  <c r="I23" i="14"/>
  <c r="I24" i="14"/>
  <c r="I25" i="14"/>
  <c r="I26" i="14"/>
  <c r="I27" i="14"/>
  <c r="I28" i="14"/>
  <c r="I29" i="14"/>
  <c r="I30" i="14"/>
  <c r="I31" i="14"/>
  <c r="I32" i="14"/>
  <c r="I33" i="14"/>
  <c r="I34" i="14"/>
  <c r="I35" i="14"/>
  <c r="I36" i="14"/>
  <c r="I37" i="14"/>
  <c r="I38" i="14"/>
  <c r="I39" i="14"/>
  <c r="I40" i="14"/>
  <c r="I41" i="14"/>
  <c r="I42" i="14"/>
  <c r="I43" i="14"/>
  <c r="I44" i="14"/>
  <c r="I45" i="14"/>
  <c r="I46" i="14"/>
  <c r="I48" i="14" l="1"/>
  <c r="C17" i="15" s="1"/>
  <c r="C20" i="15" s="1"/>
</calcChain>
</file>

<file path=xl/sharedStrings.xml><?xml version="1.0" encoding="utf-8"?>
<sst xmlns="http://schemas.openxmlformats.org/spreadsheetml/2006/main" count="228" uniqueCount="134">
  <si>
    <t>ZŠ</t>
  </si>
  <si>
    <t>1.</t>
  </si>
  <si>
    <t>Kat. številka</t>
  </si>
  <si>
    <t>Cena v EUR (brez DDV)</t>
  </si>
  <si>
    <t>% DDV</t>
  </si>
  <si>
    <t>Vrednost v EUR (brez ddv)</t>
  </si>
  <si>
    <t>SKUPAJ</t>
  </si>
  <si>
    <t>Naziv  blaga</t>
  </si>
  <si>
    <t>Proizvajalec</t>
  </si>
  <si>
    <t>Naziv:</t>
  </si>
  <si>
    <t>PONUDNIK</t>
  </si>
  <si>
    <t>Naslov:</t>
  </si>
  <si>
    <t>Številka ponudbe:</t>
  </si>
  <si>
    <t>Poštna številka in kraj:</t>
  </si>
  <si>
    <t>Datum:</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</si>
  <si>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</si>
  <si>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</si>
  <si>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</si>
  <si>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</si>
  <si>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</si>
  <si>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</si>
  <si>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</si>
  <si>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</si>
  <si>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</si>
  <si>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</si>
  <si>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</si>
  <si>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</si>
  <si>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</si>
  <si>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</si>
  <si>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</si>
  <si>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</si>
  <si>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</si>
  <si>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</si>
  <si>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</si>
  <si>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</si>
  <si>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</si>
  <si>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</si>
  <si>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</si>
  <si>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</si>
  <si>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</si>
  <si>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</si>
  <si>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</si>
  <si>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</si>
  <si>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</si>
  <si>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</si>
  <si>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</si>
  <si>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 xml:space="preserve">Tabela 3: Predračun za potrošni material </t>
  </si>
  <si>
    <t>Predmet javnega naročila: Nabava aparata za izvajanje kraniotomije s potrošnim materialom</t>
  </si>
  <si>
    <t>Okvirna količina za 4 leta</t>
  </si>
  <si>
    <r>
      <t>REZILO ZA KRANIOTOM A1</t>
    </r>
    <r>
      <rPr>
        <sz val="8"/>
        <color rgb="FF000000"/>
        <rFont val="Arial"/>
        <family val="2"/>
        <charset val="238"/>
      </rPr>
      <t>, PEDIATRIČEN, ZA VEČKRATNO UPORABO, STERILNO PAKIRAN</t>
    </r>
  </si>
  <si>
    <r>
      <t>REZILO ZA KRANIOTOM A2</t>
    </r>
    <r>
      <rPr>
        <sz val="8"/>
        <color theme="1"/>
        <rFont val="Arial"/>
        <family val="2"/>
        <charset val="238"/>
      </rPr>
      <t>, STANDARD, ZA VEČKRATNO UPORABO, STERILNO PAKIRAN</t>
    </r>
  </si>
  <si>
    <r>
      <t>REZILO ZA KRANIOTOM A3</t>
    </r>
    <r>
      <rPr>
        <sz val="8"/>
        <color theme="1"/>
        <rFont val="Arial"/>
        <family val="2"/>
        <charset val="238"/>
      </rPr>
      <t>, VELIK, ZA VEČKRATNO UPORABO, STERILNO PAKIRAN</t>
    </r>
  </si>
  <si>
    <r>
      <t>SVEDER B1</t>
    </r>
    <r>
      <rPr>
        <sz val="8"/>
        <color theme="1"/>
        <rFont val="Arial"/>
        <family val="2"/>
        <charset val="238"/>
      </rPr>
      <t>, ROŽICA, ZA VEČKRATNO UPORABO, 2,3 MM, ZA ROČNIKE R70, R100 IN R130, STERILNO PAKIRAN</t>
    </r>
  </si>
  <si>
    <r>
      <t>SVEDER B2</t>
    </r>
    <r>
      <rPr>
        <sz val="8"/>
        <color theme="1"/>
        <rFont val="Arial"/>
        <family val="2"/>
        <charset val="238"/>
      </rPr>
      <t>, ROŽICA, ZA VEČKRATNO UPORABO, 4,5 MM, ZA ROČNIKE R70, R100 IN R130, STERILNO PAKIRAN</t>
    </r>
  </si>
  <si>
    <r>
      <t>SVEDER B3</t>
    </r>
    <r>
      <rPr>
        <sz val="8"/>
        <color theme="1"/>
        <rFont val="Arial"/>
        <family val="2"/>
        <charset val="238"/>
      </rPr>
      <t>, ROŽICA, ZA VEČKRATNO UPORABO, 6,0 MM, ZA ROČNIKE R70, R100 IN R130, STERILNO PAKIRAN</t>
    </r>
  </si>
  <si>
    <r>
      <t>SVEDER B4</t>
    </r>
    <r>
      <rPr>
        <sz val="8"/>
        <color theme="1"/>
        <rFont val="Arial"/>
        <family val="2"/>
        <charset val="238"/>
      </rPr>
      <t>, DIAMANTEN, ZA VEČKRATNO UPORABO, 1,4 MM, ZA ROČNIKE R70, R100 IN R130,STERILNO PAKIRAN</t>
    </r>
  </si>
  <si>
    <r>
      <t>SVEDER B5</t>
    </r>
    <r>
      <rPr>
        <sz val="8"/>
        <color theme="1"/>
        <rFont val="Arial"/>
        <family val="2"/>
        <charset val="238"/>
      </rPr>
      <t>, DIAMANTEN, ZA VEČKRATNO UPORABO, 2,3 MM, ZA ROČNIKE R70, R100 IN R130, STERILNO PAKIRAN</t>
    </r>
  </si>
  <si>
    <r>
      <t>SVEDER B6</t>
    </r>
    <r>
      <rPr>
        <sz val="8"/>
        <color theme="1"/>
        <rFont val="Arial"/>
        <family val="2"/>
        <charset val="238"/>
      </rPr>
      <t>, DIAMANTEN, ZA VEČKRATNO UPORABO, 3,0 MM, ZA ROČNIKE R70, R100 IN R130, STERILNO PAKIRAN</t>
    </r>
  </si>
  <si>
    <r>
      <t>SVEDER B7</t>
    </r>
    <r>
      <rPr>
        <sz val="8"/>
        <color theme="1"/>
        <rFont val="Arial"/>
        <family val="2"/>
        <charset val="238"/>
      </rPr>
      <t>, DIAMANTEN, ZA VEČKRATNO UPORABO, 4,5 MM, ZA ROČNIKE R70, R100 IN R130, STERILNO PAKIRAN</t>
    </r>
  </si>
  <si>
    <r>
      <t>SVEDER B8</t>
    </r>
    <r>
      <rPr>
        <sz val="8"/>
        <color theme="1"/>
        <rFont val="Arial"/>
        <family val="2"/>
        <charset val="238"/>
      </rPr>
      <t>, DIAMANTEN, ZA VEČKRATNO UPORABO, 6,0 MM, ZA ROČNIKE R70, R100 IN R130, STERILNO PAKIRAN</t>
    </r>
  </si>
  <si>
    <r>
      <t>SVEDER B9</t>
    </r>
    <r>
      <rPr>
        <sz val="8"/>
        <color theme="1"/>
        <rFont val="Arial"/>
        <family val="2"/>
        <charset val="238"/>
      </rPr>
      <t>, SPIRALEN, ZA VEČKRATNO UPORABO, 1,5 MM, ZA ROČNIKE R70, R100 IN R130, STERILNO PAKIRAN</t>
    </r>
  </si>
  <si>
    <r>
      <t>SVEDER B10</t>
    </r>
    <r>
      <rPr>
        <sz val="8"/>
        <color theme="1"/>
        <rFont val="Arial"/>
        <family val="2"/>
        <charset val="238"/>
      </rPr>
      <t>, SPIRALEN, ZA VEČKRATNO UPORABO, 2,0 MM, ZA ROČNIKE R70, R100 IN R130, STERILNO PAKIRAN</t>
    </r>
  </si>
  <si>
    <r>
      <t>SVEDER B11</t>
    </r>
    <r>
      <rPr>
        <sz val="8"/>
        <color theme="1"/>
        <rFont val="Arial"/>
        <family val="2"/>
        <charset val="238"/>
      </rPr>
      <t>, ROŽICA, ZA VEČKRATNO UPORABO, 3,5 MM, ZA ROČNIK R220, STERILNO PAKIRAN</t>
    </r>
  </si>
  <si>
    <r>
      <t>SVEDER B12</t>
    </r>
    <r>
      <rPr>
        <sz val="8"/>
        <color theme="1"/>
        <rFont val="Arial"/>
        <family val="2"/>
        <charset val="238"/>
      </rPr>
      <t>, ROŽICA, ZA VEČKRATNO UPORABO, 6,0 MM, ZA ROČNIK R220, STERILNO PAKIRAN</t>
    </r>
  </si>
  <si>
    <r>
      <t>SVEDER B13</t>
    </r>
    <r>
      <rPr>
        <sz val="8"/>
        <color theme="1"/>
        <rFont val="Arial"/>
        <family val="2"/>
        <charset val="238"/>
      </rPr>
      <t>, ROŽICA, ZA VEČKRATNO UPORABO, 4,5 MM, ZA ROČNIK R220, STERILNO PAKIRAN</t>
    </r>
  </si>
  <si>
    <r>
      <t>SVEDER B14</t>
    </r>
    <r>
      <rPr>
        <sz val="8"/>
        <color theme="1"/>
        <rFont val="Arial"/>
        <family val="2"/>
        <charset val="238"/>
      </rPr>
      <t xml:space="preserve"> DIAMANTNI, ZA VEČKRATNO UPORABO, 3,5 MM, ZA ROČNIK R220, STERILNO PAKIRAN</t>
    </r>
  </si>
  <si>
    <r>
      <t>SVEDER B15</t>
    </r>
    <r>
      <rPr>
        <sz val="8"/>
        <color theme="1"/>
        <rFont val="Arial"/>
        <family val="2"/>
        <charset val="238"/>
      </rPr>
      <t xml:space="preserve"> DIAMANTNI, ZA VEČKRATNO UPORABO, 4,5 MM, ZA ROČNIK R220, STERILNO PAKIRAN</t>
    </r>
  </si>
  <si>
    <r>
      <t xml:space="preserve">SVEDER B16 </t>
    </r>
    <r>
      <rPr>
        <sz val="8"/>
        <color theme="1"/>
        <rFont val="Arial"/>
        <family val="2"/>
        <charset val="238"/>
      </rPr>
      <t>DIAMANTNI, ZA VEČKRATNO UPORABI, 6,0 MM, ZA ROČNIK R220, STERILNO PAKIRAN</t>
    </r>
  </si>
  <si>
    <r>
      <t>CEV ZA IRIGACIJO C1</t>
    </r>
    <r>
      <rPr>
        <sz val="8"/>
        <color theme="1"/>
        <rFont val="Arial"/>
        <family val="2"/>
        <charset val="238"/>
      </rPr>
      <t>, ZA ENKRATNO UPORABO, STERILNO PAKIRANA</t>
    </r>
  </si>
  <si>
    <r>
      <t>NASTAVEK ZA IRIGACIJO D1</t>
    </r>
    <r>
      <rPr>
        <sz val="8"/>
        <color theme="1"/>
        <rFont val="Arial"/>
        <family val="2"/>
        <charset val="238"/>
      </rPr>
      <t>, ZA ENKRATNO UPORABO, ZA KRANIOTOM, STERILNO PAKIRAN</t>
    </r>
  </si>
  <si>
    <r>
      <t>NASTAVEK ZA IRIGACIJO D2</t>
    </r>
    <r>
      <rPr>
        <sz val="8"/>
        <color theme="1"/>
        <rFont val="Arial"/>
        <family val="2"/>
        <charset val="238"/>
      </rPr>
      <t>, ZA ENKRATNO UPORABO, ZA ROČNIK R70, STERILNO PAKIRAN</t>
    </r>
  </si>
  <si>
    <r>
      <t>NASTAVEK ZA IRIGACIJO D3</t>
    </r>
    <r>
      <rPr>
        <sz val="8"/>
        <color theme="1"/>
        <rFont val="Arial"/>
        <family val="2"/>
        <charset val="238"/>
      </rPr>
      <t>, ZA ENKRATNO UPORABO, ZA ROČNIK R100, STERILNO PAKIRAN</t>
    </r>
  </si>
  <si>
    <r>
      <t>NASTAVEK ZA IRIGACIJO D4</t>
    </r>
    <r>
      <rPr>
        <sz val="8"/>
        <color theme="1"/>
        <rFont val="Arial"/>
        <family val="2"/>
        <charset val="238"/>
      </rPr>
      <t xml:space="preserve">, ZA ENKRATNO UPORABO, ZA ROČNIK R130, STERILNO PAKIRAN </t>
    </r>
  </si>
  <si>
    <r>
      <t>NASTAVEK ZA IRIGACIJO D5</t>
    </r>
    <r>
      <rPr>
        <sz val="8"/>
        <color theme="1"/>
        <rFont val="Arial"/>
        <family val="2"/>
        <charset val="238"/>
      </rPr>
      <t>, ZA ENKRATNO UPORABO, ZA ROČNIK R220, STERILNO PAKIRAN</t>
    </r>
  </si>
  <si>
    <r>
      <t>KERAMIČNI FILTER E1</t>
    </r>
    <r>
      <rPr>
        <sz val="8"/>
        <color theme="1"/>
        <rFont val="Arial"/>
        <family val="2"/>
        <charset val="238"/>
      </rPr>
      <t xml:space="preserve"> ZA ČIŠČENJE</t>
    </r>
  </si>
  <si>
    <r>
      <t>REZILO PERFORACIJSKO G1</t>
    </r>
    <r>
      <rPr>
        <sz val="8"/>
        <color theme="1"/>
        <rFont val="Arial"/>
        <family val="2"/>
        <charset val="238"/>
      </rPr>
      <t xml:space="preserve"> ZA HUDSON, PREMER 6/9 MM</t>
    </r>
  </si>
  <si>
    <r>
      <t>REZILO PERFORACIJSKO G2</t>
    </r>
    <r>
      <rPr>
        <sz val="8"/>
        <color theme="1"/>
        <rFont val="Arial"/>
        <family val="2"/>
        <charset val="238"/>
      </rPr>
      <t xml:space="preserve"> ZA HUDSON, PREMER 9/12 MM</t>
    </r>
  </si>
  <si>
    <r>
      <t>REZILO PERFORACIJSKO G3</t>
    </r>
    <r>
      <rPr>
        <sz val="8"/>
        <color theme="1"/>
        <rFont val="Arial"/>
        <family val="2"/>
        <charset val="238"/>
      </rPr>
      <t xml:space="preserve"> ZA HUDSON, PREMER 12/15 MM</t>
    </r>
  </si>
  <si>
    <t>Opis blaga</t>
  </si>
  <si>
    <t>Velikost pakiranja (št./paket)</t>
  </si>
  <si>
    <t xml:space="preserve">Tabela 2: Predračun za opremo </t>
  </si>
  <si>
    <t>Količina</t>
  </si>
  <si>
    <t>EM</t>
  </si>
  <si>
    <t>kos</t>
  </si>
  <si>
    <t>Kontrolna enota</t>
  </si>
  <si>
    <t>Kabli za motorje</t>
  </si>
  <si>
    <t>Stopalka</t>
  </si>
  <si>
    <t>Kraniotom</t>
  </si>
  <si>
    <t xml:space="preserve">Nastavek s ščitnikom za kraniotom pediatrične velikosti </t>
  </si>
  <si>
    <t xml:space="preserve">Nastavek s ščitnikom standardne velikosti </t>
  </si>
  <si>
    <t>Nastavek s ščitnikom dolge velikosti</t>
  </si>
  <si>
    <t>Ročnik za svedre (R70)</t>
  </si>
  <si>
    <t>Ročnik za svedre (R100)</t>
  </si>
  <si>
    <t>Ročnik za svedre (R130)</t>
  </si>
  <si>
    <t>Ročnik za svedre (R220)</t>
  </si>
  <si>
    <t>Nastavek za strojno reprocesiranje</t>
  </si>
  <si>
    <t>Adapterji za ročno reprocesiranje motorjev in ročnikov</t>
  </si>
  <si>
    <t>Dno kontejnerja, standardna velikost (1/1) (pozicija 11.1 specifikacije)</t>
  </si>
  <si>
    <t>Pokrov iz aluminija modre barve z vpetjem dveh filtrov za 5000 sterilizacijskih ciklusov (pozicija 11.2 specifikacije)</t>
  </si>
  <si>
    <t xml:space="preserve">Dno kontejnerja, tričetrtinska velikost (3/4) (pozicija 11.3 specifikacije) </t>
  </si>
  <si>
    <t>Pokrov iz aluminija modre barve z vpetjem enega filtra za 5000 sterilizacijskih ciklusov (pozicija 11.4 specifikacije)</t>
  </si>
  <si>
    <t>Oznaka za zabojnik, modre barve, napis NEVROKRG.</t>
  </si>
  <si>
    <t>Oznaka za zabojnik, modre barve, napis KRANIOTOM</t>
  </si>
  <si>
    <t>Oznaka za zabojnik, modre barve, napis ROČNIKI</t>
  </si>
  <si>
    <t>Oznaka za zabojnik, modre barve, napis ROČNIK L22</t>
  </si>
  <si>
    <t>Mreža (velikosti 485x253x56)</t>
  </si>
  <si>
    <t>Mreža (velikosti 406x253x56)</t>
  </si>
  <si>
    <t>Tip (oznaka) ponujene opreme</t>
  </si>
  <si>
    <t xml:space="preserve"> OBR-2.1</t>
  </si>
  <si>
    <t>Tabela 1: Predračun za opremo in potrošni material</t>
  </si>
  <si>
    <t>POTROŠNI MATERIAL za obdbobje 4 (štirih) let</t>
  </si>
  <si>
    <t>SKUPAJ v EUR brez DDV</t>
  </si>
  <si>
    <t>Žig in podpis ponudnika:</t>
  </si>
  <si>
    <t>____________________</t>
  </si>
  <si>
    <r>
      <t>Ponudnik mora</t>
    </r>
    <r>
      <rPr>
        <sz val="9"/>
        <color theme="1"/>
        <rFont val="Arial"/>
        <family val="2"/>
        <charset val="238"/>
      </rPr>
      <t xml:space="preserve"> v priloženi tehnični dokumentaciji </t>
    </r>
    <r>
      <rPr>
        <u/>
        <sz val="9"/>
        <color theme="1"/>
        <rFont val="Arial"/>
        <family val="2"/>
        <charset val="238"/>
      </rPr>
      <t>nedvoumno označiti</t>
    </r>
    <r>
      <rPr>
        <sz val="9"/>
        <color theme="1"/>
        <rFont val="Arial"/>
        <family val="2"/>
        <charset val="238"/>
      </rPr>
      <t xml:space="preserve"> tiste dele dokumentacije, iz katerih bo razvidno, da ponujena oprema izpolnjuje tehnične zahteve definirane v specifikaciji zahtev naročnika. Navedeno naj ponudnik označi na ta način, da za vsako zahtevo iz specifikacije zahtev naročnika  (s prosto roko ali kako drugače) označi del tehnične dokumentacije iz katerega bo razvidno izpolnjevanje zahteve ter vpiše še zaporedno številko zahteve, ki je navedena v specifikaciji zahtev naročnika.</t>
    </r>
  </si>
  <si>
    <t>Opombe:</t>
  </si>
  <si>
    <t>Ponudnik mora za ponujeno opremo obvezno predložiti tudi predračun na lastnem obrazcu, na katerem mora za ponujeno opremo (kraniotom z vso zahtevano pripadajočo opremo), navesti vse ponujene komponente oz. dele opreme ter količine le-teh, ki so razvidne iz specifikacije zahtev naročnika ter za vsako komponento oziroma del ponujene opreme navesti tudi tip/model/kataloško št. ter proizvajalca. Za vsak naveden del opreme je potrebno na lastnem obrazcu predračuna izkazati tudi ceno v EUR brez DDV, davčno stopnjo, znesek DDV in vrednost opreme v EUR z DDV.</t>
  </si>
  <si>
    <t>Ponudnik mora za ponujeno opremo predložiti tudi tehnično dokumentacijo (prospektni material, katalogi, tehnični opisi, …) v slovenskem ali angleškem jeziku, iz katere bo nedvoumno razvidno, da ponujena oprema izpolnjuje vse tehnične zahteve iz specifikacije zahtev naročnika.
Ponudnik mora v priloženi tehnični dokumentaciji nedvoumno označiti tiste dele dokumentacije, iz katerih bo razvidno, da ponujena oprema izpolnjuje tehnične zahteve definirane v specifikaciji zahtev naročnika. Navedeno naj ponudnik označi na ta način, da za vsako zahtevo iz specifikacije zahtev naročnika  (s prosto roko ali kako drugače) označi del tehnične dokumentacije iz katerega bo razvidno izpolnjevanje zahteve ter vpiše še zaporedno številko zahteve, ki je navedena v specifikaciji zahtev naročnika.</t>
  </si>
  <si>
    <t>Iz lastnega obrazca predračuna, ki bo priloga tega obrazca  in predložene ter v skladu z navodili označene tehnične dokumentacije, mora biti nedvoumno razvidno:
- da je ponujena vsa zahtevana oprema iz specifikacije zahtev naročnika v ustrezni oziroma zahtevani količini ter 
- da ponujena oprema izpolnjuje tehnične zahteve naročnika.</t>
  </si>
  <si>
    <t>P</t>
  </si>
  <si>
    <t>V obrazcu predračuna je navedena predvidena količina potrošnega materiala za obdobje 4 let.</t>
  </si>
  <si>
    <t>Ponudnik mora v tabeli za vsako vrsto ponujenega blaga navesti tip oziroma kataloško številko, proizvajalca ponujenega blaga ter velikost pakiranja.</t>
  </si>
  <si>
    <t>Ponudnik mora za vsako vrsto ponujenega blaga predložiti tehnično dokumentacijo (prospektni material, katalogi, tehnični opisi, …) v slovenskem ali                                                                                         angleškem jeziku, iz katere bo nedvoumno razvidno, da ponujeno blago izpolnjuje vse tehnične zahteve iz specifikacije zahtev naročnika.</t>
  </si>
  <si>
    <t>Ponudnik mora v priloženi tehnični dokumentaciji nedvoumno označiti tiste dele dokumentacije, iz katerih bo razvidno, da ponujen potrošni material izpolnjuje tehnične zahteve, definirane v specifikaciji zahtev naročnika. Navedeno naj ponudnik označi na ta način, da za vsako zahtevo iz specifikacije zahtev naročnika  (s prosto roko ali drugače) označi del tehnične dokumentacije, iz katerega bo razvidno izpolnjevanje zahteve ter vpiše zaporedno številko zahteve, ki je navedena v specifikaciji zahtev naročnika.</t>
  </si>
  <si>
    <t>Trepan 6/9 mm</t>
  </si>
  <si>
    <t>Trepan 9/12 mm</t>
  </si>
  <si>
    <t>Trepan 12/15 mm</t>
  </si>
  <si>
    <t>Voziček za prevoz kirurškega motorja z mrežasto košaro</t>
  </si>
  <si>
    <t>OPREMA - aparat za izvajanje kraniotomije po specifikaciji zahtev naročnika</t>
  </si>
  <si>
    <t>3a.</t>
  </si>
  <si>
    <t xml:space="preserve">Motor za trepan s Hudson sklopko </t>
  </si>
  <si>
    <r>
      <t>PERFORATOR ZA LOBANJO F1</t>
    </r>
    <r>
      <rPr>
        <strike/>
        <sz val="8"/>
        <color rgb="FFFF0000"/>
        <rFont val="Arial"/>
        <family val="2"/>
        <charset val="238"/>
      </rPr>
      <t xml:space="preserve"> Z REZILOM ZA HUDSON, PREMER 6/9 MM</t>
    </r>
  </si>
  <si>
    <r>
      <t>PERFORATOR ZA LOBANJO F2</t>
    </r>
    <r>
      <rPr>
        <strike/>
        <sz val="8"/>
        <color rgb="FFFF0000"/>
        <rFont val="Arial"/>
        <family val="2"/>
        <charset val="238"/>
      </rPr>
      <t xml:space="preserve"> Z REZILOM ZA HUDSON, PREMER 9/12 MM</t>
    </r>
  </si>
  <si>
    <r>
      <t>PERFORATOR ZA LOBANJO F3</t>
    </r>
    <r>
      <rPr>
        <strike/>
        <sz val="8"/>
        <color rgb="FFFF0000"/>
        <rFont val="Arial"/>
        <family val="2"/>
        <charset val="238"/>
      </rPr>
      <t xml:space="preserve"> Z REZILOM ZA HUDSON, PREMER 12/15 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</si>
</sst>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charset val="238"/>
      <scheme val="minor"/>
    </font>
    <font>
      <sz val="8"/>
      <name val="Calibri"/>
      <family val="2"/>
      <charset val="238"/>
      <scheme val="minor"/>
    </font>
    <font>
      <sz val="11"/>
      <color theme="1"/>
      <name val="Arial"/>
      <family val="2"/>
      <charset val="238"/>
    </font>
    <font>
      <sz val="9"/>
      <color theme="1"/>
      <name val="Arial"/>
      <family val="2"/>
      <charset val="238"/>
    </font>
    <font>
      <sz val="8"/>
      <color theme="1"/>
      <name val="Arial"/>
      <family val="2"/>
      <charset val="238"/>
    </font>
    <font>
      <b/>
      <sz val="11"/>
      <color theme="1"/>
      <name val="Arial"/>
      <family val="2"/>
      <charset val="238"/>
    </font>
    <font>
      <b/>
      <i/>
      <sz val="8"/>
      <color indexed="8"/>
      <name val="Arial"/>
      <family val="2"/>
      <charset val="238"/>
    </font>
    <font>
      <b/>
      <sz val="12"/>
      <color theme="1"/>
      <name val="Arial"/>
      <family val="2"/>
      <charset val="238"/>
    </font>
    <font>
      <sz val="11"/>
      <name val="Arial CE"/>
      <charset val="238"/>
    </font>
    <font>
      <sz val="9"/>
      <color theme="1"/>
      <name val="Calibri"/>
      <family val="2"/>
      <charset val="238"/>
      <scheme val="minor"/>
    </font>
    <font>
      <b/>
      <i/>
      <sz val="8"/>
      <color theme="1"/>
      <name val="Arial"/>
      <family val="2"/>
      <charset val="238"/>
    </font>
    <font>
      <b/>
      <i/>
      <sz val="7"/>
      <color theme="1"/>
      <name val="Arial"/>
      <family val="2"/>
      <charset val="238"/>
    </font>
    <font>
      <sz val="7"/>
      <color theme="1"/>
      <name val="Arial"/>
      <family val="2"/>
      <charset val="238"/>
    </font>
    <font>
      <b/>
      <sz val="9"/>
      <color theme="1"/>
      <name val="Arial"/>
      <family val="2"/>
      <charset val="238"/>
    </font>
    <font>
      <sz val="10"/>
      <color theme="1"/>
      <name val="Arial"/>
      <family val="2"/>
      <charset val="238"/>
    </font>
    <font>
      <b/>
      <i/>
      <sz val="8"/>
      <name val="Arial"/>
      <family val="2"/>
      <charset val="238"/>
    </font>
    <font>
      <sz val="8"/>
      <color theme="1"/>
      <name val="Calibri"/>
      <family val="2"/>
      <charset val="238"/>
      <scheme val="minor"/>
    </font>
    <font>
      <b/>
      <sz val="8"/>
      <color rgb="FF000000"/>
      <name val="Arial"/>
      <family val="2"/>
      <charset val="238"/>
    </font>
    <font>
      <sz val="8"/>
      <color rgb="FF000000"/>
      <name val="Arial"/>
      <family val="2"/>
      <charset val="238"/>
    </font>
    <font>
      <b/>
      <sz val="8"/>
      <color theme="1"/>
      <name val="Arial"/>
      <family val="2"/>
      <charset val="238"/>
    </font>
    <font>
      <sz val="8"/>
      <name val="Arial"/>
      <family val="2"/>
      <charset val="238"/>
    </font>
    <font>
      <b/>
      <i/>
      <sz val="10"/>
      <color theme="1"/>
      <name val="Arial"/>
      <family val="2"/>
      <charset val="238"/>
    </font>
    <font>
      <b/>
      <i/>
      <sz val="10"/>
      <name val="Arial"/>
      <family val="2"/>
      <charset val="238"/>
    </font>
    <font>
      <sz val="10"/>
      <color theme="1"/>
      <name val="Calibri"/>
      <family val="2"/>
      <charset val="238"/>
      <scheme val="minor"/>
    </font>
    <font>
      <b/>
      <sz val="10"/>
      <color theme="1"/>
      <name val="Arial"/>
      <family val="2"/>
      <charset val="238"/>
    </font>
    <font>
      <u/>
      <sz val="9"/>
      <color theme="1"/>
      <name val="Arial"/>
      <family val="2"/>
      <charset val="238"/>
    </font>
    <font>
      <sz val="11"/>
      <color theme="1"/>
      <name val="Wingdings 2"/>
      <family val="1"/>
      <charset val="2"/>
    </font>
    <font>
      <b/>
      <sz val="14"/>
      <color theme="1"/>
      <name val="Arial"/>
      <family val="2"/>
      <charset val="238"/>
    </font>
    <font>
      <sz val="9"/>
      <name val="Calibri"/>
      <family val="2"/>
      <charset val="238"/>
      <scheme val="minor"/>
    </font>
    <font>
      <sz val="9"/>
      <name val="Arial"/>
      <family val="2"/>
      <charset val="238"/>
    </font>
    <font>
      <sz val="9"/>
      <color rgb="FFFF0000"/>
      <name val="Arial"/>
      <family val="2"/>
      <charset val="238"/>
    </font>
    <font>
      <sz val="8"/>
      <color rgb="FFFF0000"/>
      <name val="Arial"/>
      <family val="2"/>
      <charset val="238"/>
    </font>
    <font>
      <strike/>
      <sz val="8"/>
      <color rgb="FFFF0000"/>
      <name val="Calibri"/>
      <family val="2"/>
      <charset val="238"/>
      <scheme val="minor"/>
    </font>
    <font>
      <b/>
      <strike/>
      <sz val="8"/>
      <color rgb="FFFF0000"/>
      <name val="Arial"/>
      <family val="2"/>
      <charset val="238"/>
    </font>
    <font>
      <strike/>
      <sz val="8"/>
      <color rgb="FFFF0000"/>
      <name val="Arial"/>
      <family val="2"/>
      <charset val="238"/>
    </font>
    <font>
      <strike/>
      <sz val="7"/>
      <color rgb="FFFF0000"/>
      <name val="Arial"/>
      <family val="2"/>
      <charset val="238"/>
    </font>
    <font>
      <strike/>
      <sz val="11"/>
      <color rgb="FFFF0000"/>
      <name val="Arial"/>
      <family val="2"/>
      <charset val="238"/>
    </font>
  </fonts>
  <fills count="4">
    <fill>
      <patternFill patternType="none"/>
    </fill>
    <fill>
      <patternFill patternType="gray125"/>
    </fill>
    <fill>
      <patternFill patternType="solid">
        <fgColor theme="7" tint="0.59999389629810485"/>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119">
    <xf numFmtId="0" fontId="0" fillId="0" borderId="0" xfId="0"/>
    <xf numFmtId="0" fontId="2" fillId="0" borderId="0" xfId="0" applyFont="1" applyProtection="1"/>
    <xf numFmtId="0" fontId="5" fillId="0" borderId="0" xfId="0" applyFont="1" applyAlignment="1" applyProtection="1">
      <alignment horizontal="right"/>
    </xf>
    <xf numFmtId="0" fontId="3" fillId="0" borderId="0" xfId="0" applyFont="1" applyProtection="1"/>
    <xf numFmtId="0" fontId="4" fillId="0" borderId="0" xfId="0" applyFont="1" applyProtection="1"/>
    <xf numFmtId="0" fontId="7" fillId="0" borderId="0" xfId="0" applyFont="1" applyAlignment="1" applyProtection="1">
      <alignment horizontal="right"/>
    </xf>
    <xf numFmtId="0" fontId="8" fillId="0" borderId="1" xfId="0" applyFont="1" applyFill="1" applyBorder="1" applyAlignment="1" applyProtection="1">
      <alignment horizontal="right" vertical="top"/>
    </xf>
    <xf numFmtId="0" fontId="2" fillId="0" borderId="0" xfId="0" applyFont="1" applyFill="1" applyAlignment="1" applyProtection="1">
      <alignment horizontal="right" vertical="top"/>
    </xf>
    <xf numFmtId="0" fontId="2" fillId="0" borderId="0" xfId="0" applyFont="1" applyFill="1" applyAlignment="1" applyProtection="1">
      <alignment vertical="center"/>
    </xf>
    <xf numFmtId="0" fontId="3" fillId="0" borderId="0" xfId="0" applyFont="1" applyFill="1" applyAlignment="1" applyProtection="1">
      <alignment vertical="center"/>
    </xf>
    <xf numFmtId="0" fontId="3" fillId="0" borderId="0" xfId="0" applyFont="1" applyFill="1" applyAlignment="1" applyProtection="1">
      <alignment horizontal="center" vertical="center"/>
    </xf>
    <xf numFmtId="0" fontId="4" fillId="0" borderId="0" xfId="0" applyFont="1" applyAlignment="1" applyProtection="1">
      <alignment vertical="center"/>
    </xf>
    <xf numFmtId="0" fontId="2" fillId="0" borderId="0" xfId="0" applyFont="1" applyAlignment="1" applyProtection="1">
      <alignment vertical="top"/>
    </xf>
    <xf numFmtId="0" fontId="5" fillId="0" borderId="0" xfId="0" applyFont="1" applyAlignment="1" applyProtection="1">
      <alignment vertical="top"/>
    </xf>
    <xf numFmtId="0" fontId="3" fillId="0" borderId="0" xfId="0" applyFont="1" applyAlignment="1" applyProtection="1">
      <alignment horizontal="center" vertical="center"/>
    </xf>
    <xf numFmtId="0" fontId="13" fillId="0" borderId="0" xfId="0" applyFont="1" applyAlignment="1" applyProtection="1">
      <alignment horizontal="right"/>
    </xf>
    <xf numFmtId="0" fontId="6" fillId="0" borderId="1" xfId="0" applyFont="1" applyFill="1" applyBorder="1" applyAlignment="1" applyProtection="1">
      <alignment horizontal="center" vertical="center" wrapText="1"/>
    </xf>
    <xf numFmtId="1" fontId="1" fillId="0" borderId="1" xfId="0" applyNumberFormat="1" applyFont="1" applyBorder="1" applyAlignment="1" applyProtection="1">
      <alignment horizontal="center" vertical="center" wrapText="1"/>
    </xf>
    <xf numFmtId="1" fontId="1" fillId="0" borderId="1" xfId="0" applyNumberFormat="1" applyFont="1" applyFill="1" applyBorder="1" applyAlignment="1" applyProtection="1">
      <alignment horizontal="center" vertical="center" wrapText="1"/>
    </xf>
    <xf numFmtId="3" fontId="1" fillId="0" borderId="1" xfId="0" applyNumberFormat="1" applyFont="1" applyFill="1" applyBorder="1" applyAlignment="1" applyProtection="1">
      <alignment horizontal="center" vertical="center" wrapText="1"/>
    </xf>
    <xf numFmtId="3" fontId="1" fillId="0" borderId="1" xfId="0" applyNumberFormat="1" applyFont="1" applyBorder="1" applyAlignment="1" applyProtection="1">
      <alignment horizontal="center" vertical="center" wrapText="1"/>
    </xf>
    <xf numFmtId="3" fontId="1" fillId="3" borderId="1" xfId="0" applyNumberFormat="1" applyFont="1" applyFill="1" applyBorder="1" applyAlignment="1" applyProtection="1">
      <alignment horizontal="center" vertical="center" wrapText="1"/>
    </xf>
    <xf numFmtId="1" fontId="1" fillId="0" borderId="1" xfId="0" applyNumberFormat="1" applyFont="1" applyBorder="1" applyAlignment="1" applyProtection="1">
      <alignment horizontal="center" vertical="center"/>
    </xf>
    <xf numFmtId="1" fontId="1" fillId="0" borderId="1" xfId="0" applyNumberFormat="1" applyFont="1" applyFill="1" applyBorder="1" applyAlignment="1" applyProtection="1">
      <alignment horizontal="center" vertical="center"/>
    </xf>
    <xf numFmtId="0" fontId="2" fillId="0" borderId="2" xfId="0" applyFont="1" applyBorder="1" applyAlignment="1" applyProtection="1">
      <alignment vertical="top"/>
    </xf>
    <xf numFmtId="0" fontId="5" fillId="0" borderId="2" xfId="0" applyFont="1" applyBorder="1" applyAlignment="1" applyProtection="1">
      <alignment vertical="center"/>
    </xf>
    <xf numFmtId="0" fontId="3" fillId="0" borderId="2" xfId="0" applyFont="1" applyBorder="1" applyProtection="1"/>
    <xf numFmtId="0" fontId="4" fillId="0" borderId="2" xfId="0" applyFont="1" applyBorder="1" applyProtection="1"/>
    <xf numFmtId="4" fontId="13" fillId="0" borderId="2" xfId="0" applyNumberFormat="1" applyFont="1" applyBorder="1" applyAlignment="1" applyProtection="1">
      <alignment vertical="center"/>
    </xf>
    <xf numFmtId="0" fontId="3" fillId="0" borderId="2" xfId="0" applyFont="1" applyBorder="1" applyAlignment="1" applyProtection="1">
      <alignment horizontal="center" vertical="center"/>
    </xf>
    <xf numFmtId="0" fontId="2" fillId="0" borderId="0" xfId="0" applyFont="1" applyFill="1" applyProtection="1"/>
    <xf numFmtId="0" fontId="0" fillId="2" borderId="1" xfId="0" applyFont="1" applyFill="1" applyBorder="1" applyAlignment="1" applyProtection="1">
      <protection locked="0"/>
    </xf>
    <xf numFmtId="0" fontId="8" fillId="0" borderId="0" xfId="0" applyFont="1" applyFill="1" applyBorder="1" applyAlignment="1" applyProtection="1">
      <alignment horizontal="right" vertical="top"/>
    </xf>
    <xf numFmtId="0" fontId="2" fillId="0" borderId="0" xfId="0" applyFont="1" applyFill="1" applyBorder="1" applyAlignment="1" applyProtection="1">
      <alignment vertical="top"/>
    </xf>
    <xf numFmtId="49" fontId="15" fillId="0" borderId="1" xfId="0" applyNumberFormat="1" applyFont="1" applyFill="1" applyBorder="1" applyAlignment="1" applyProtection="1">
      <alignment horizontal="justify" vertical="center" wrapText="1" readingOrder="1"/>
    </xf>
    <xf numFmtId="0" fontId="6" fillId="0" borderId="1" xfId="0" applyFont="1" applyFill="1" applyBorder="1" applyAlignment="1" applyProtection="1">
      <alignment horizontal="left" vertical="center" wrapText="1"/>
    </xf>
    <xf numFmtId="49" fontId="4" fillId="2" borderId="3" xfId="0" applyNumberFormat="1" applyFont="1" applyFill="1" applyBorder="1" applyAlignment="1" applyProtection="1">
      <alignment vertical="center" wrapText="1"/>
      <protection locked="0"/>
    </xf>
    <xf numFmtId="0" fontId="3" fillId="0" borderId="2" xfId="0" applyFont="1" applyBorder="1" applyAlignment="1" applyProtection="1">
      <alignment wrapText="1"/>
    </xf>
    <xf numFmtId="0" fontId="10" fillId="0" borderId="4" xfId="0" applyFont="1" applyBorder="1" applyAlignment="1" applyProtection="1">
      <alignment vertical="center"/>
    </xf>
    <xf numFmtId="49" fontId="15" fillId="0" borderId="4" xfId="0" applyNumberFormat="1" applyFont="1" applyFill="1" applyBorder="1" applyAlignment="1" applyProtection="1">
      <alignment horizontal="justify" vertical="center" wrapText="1" readingOrder="1"/>
    </xf>
    <xf numFmtId="0" fontId="16" fillId="0" borderId="5" xfId="0" applyFont="1" applyBorder="1" applyAlignment="1" applyProtection="1">
      <alignment vertical="top"/>
    </xf>
    <xf numFmtId="0" fontId="16" fillId="0" borderId="5" xfId="0" applyFont="1" applyFill="1" applyBorder="1" applyAlignment="1" applyProtection="1">
      <alignment vertical="top"/>
    </xf>
    <xf numFmtId="0" fontId="16" fillId="3" borderId="5" xfId="0" applyFont="1" applyFill="1" applyBorder="1" applyAlignment="1" applyProtection="1">
      <alignment vertical="top"/>
    </xf>
    <xf numFmtId="0" fontId="16" fillId="3" borderId="5" xfId="0" applyFont="1" applyFill="1" applyBorder="1" applyAlignment="1" applyProtection="1">
      <alignment vertical="center"/>
    </xf>
    <xf numFmtId="0" fontId="10" fillId="0" borderId="1" xfId="0" applyFont="1" applyBorder="1" applyAlignment="1" applyProtection="1">
      <alignment horizontal="right" vertical="center" wrapText="1"/>
    </xf>
    <xf numFmtId="4" fontId="4" fillId="2" borderId="1" xfId="0" applyNumberFormat="1" applyFont="1" applyFill="1" applyBorder="1" applyAlignment="1" applyProtection="1">
      <alignment vertical="center"/>
      <protection locked="0"/>
    </xf>
    <xf numFmtId="4" fontId="4" fillId="0" borderId="1" xfId="0" applyNumberFormat="1" applyFont="1" applyBorder="1" applyAlignment="1" applyProtection="1">
      <alignment vertical="center"/>
    </xf>
    <xf numFmtId="0" fontId="3" fillId="0" borderId="0" xfId="0" applyFont="1" applyFill="1" applyProtection="1"/>
    <xf numFmtId="0" fontId="11" fillId="0" borderId="1" xfId="0" applyFont="1" applyBorder="1" applyAlignment="1" applyProtection="1">
      <alignment horizontal="center" vertical="center" wrapText="1"/>
    </xf>
    <xf numFmtId="164" fontId="12" fillId="2" borderId="1" xfId="0" applyNumberFormat="1" applyFont="1" applyFill="1" applyBorder="1" applyAlignment="1" applyProtection="1">
      <alignment horizontal="center" vertical="center"/>
      <protection locked="0"/>
    </xf>
    <xf numFmtId="0" fontId="2" fillId="0" borderId="0" xfId="0" applyFont="1" applyAlignment="1" applyProtection="1">
      <alignment vertical="center"/>
    </xf>
    <xf numFmtId="4" fontId="4" fillId="2" borderId="3" xfId="0" applyNumberFormat="1" applyFont="1" applyFill="1" applyBorder="1" applyAlignment="1" applyProtection="1">
      <alignment vertical="center"/>
      <protection locked="0"/>
    </xf>
    <xf numFmtId="0" fontId="6" fillId="0" borderId="4" xfId="0" applyFont="1" applyFill="1" applyBorder="1" applyAlignment="1" applyProtection="1">
      <alignment horizontal="center" vertical="center" wrapText="1"/>
    </xf>
    <xf numFmtId="49" fontId="15" fillId="0" borderId="1" xfId="0" applyNumberFormat="1" applyFont="1" applyFill="1" applyBorder="1" applyAlignment="1" applyProtection="1">
      <alignment horizontal="left" vertical="center" wrapText="1" readingOrder="1"/>
    </xf>
    <xf numFmtId="49" fontId="4" fillId="2" borderId="3" xfId="0" applyNumberFormat="1" applyFont="1" applyFill="1" applyBorder="1" applyAlignment="1" applyProtection="1">
      <alignment horizontal="left" vertical="center" wrapText="1"/>
      <protection locked="0"/>
    </xf>
    <xf numFmtId="0" fontId="9" fillId="0" borderId="1" xfId="0" applyFont="1" applyBorder="1" applyAlignment="1" applyProtection="1">
      <alignment vertical="center"/>
    </xf>
    <xf numFmtId="1" fontId="20" fillId="0" borderId="5" xfId="0" applyNumberFormat="1" applyFont="1" applyBorder="1" applyAlignment="1" applyProtection="1">
      <alignment horizontal="center" vertical="center" wrapText="1"/>
    </xf>
    <xf numFmtId="0" fontId="21" fillId="0" borderId="4" xfId="0" applyFont="1" applyBorder="1" applyAlignment="1" applyProtection="1">
      <alignment vertical="center"/>
    </xf>
    <xf numFmtId="49" fontId="22" fillId="0" borderId="4" xfId="0" applyNumberFormat="1" applyFont="1" applyFill="1" applyBorder="1" applyAlignment="1" applyProtection="1">
      <alignment horizontal="justify" vertical="center" wrapText="1" readingOrder="1"/>
    </xf>
    <xf numFmtId="0" fontId="21" fillId="0" borderId="1" xfId="0" applyFont="1" applyBorder="1" applyAlignment="1" applyProtection="1">
      <alignment horizontal="right" vertical="center" wrapText="1"/>
    </xf>
    <xf numFmtId="0" fontId="23" fillId="3" borderId="5" xfId="0" applyFont="1" applyFill="1" applyBorder="1" applyAlignment="1" applyProtection="1">
      <alignment vertical="top"/>
    </xf>
    <xf numFmtId="0" fontId="24" fillId="0" borderId="0" xfId="0" applyFont="1" applyProtection="1"/>
    <xf numFmtId="0" fontId="13" fillId="0" borderId="0" xfId="0" applyFont="1" applyProtection="1"/>
    <xf numFmtId="0" fontId="26" fillId="0" borderId="0" xfId="0" applyFont="1" applyAlignment="1" applyProtection="1">
      <alignment vertical="top"/>
    </xf>
    <xf numFmtId="0" fontId="14" fillId="0" borderId="0" xfId="0" applyFont="1" applyProtection="1"/>
    <xf numFmtId="0" fontId="14" fillId="0" borderId="0" xfId="0" applyFont="1" applyAlignment="1" applyProtection="1">
      <alignment horizontal="center" vertical="center"/>
    </xf>
    <xf numFmtId="0" fontId="26" fillId="0" borderId="0" xfId="0" applyFont="1" applyAlignment="1" applyProtection="1">
      <alignment vertical="center"/>
    </xf>
    <xf numFmtId="0" fontId="14" fillId="0" borderId="0" xfId="0" applyFont="1" applyAlignment="1" applyProtection="1">
      <alignment vertical="top"/>
    </xf>
    <xf numFmtId="0" fontId="14" fillId="0" borderId="0" xfId="0" applyFont="1" applyAlignment="1" applyProtection="1">
      <alignment horizontal="right" wrapText="1"/>
    </xf>
    <xf numFmtId="0" fontId="14" fillId="0" borderId="2" xfId="0" applyFont="1" applyBorder="1" applyAlignment="1" applyProtection="1">
      <alignment vertical="top"/>
    </xf>
    <xf numFmtId="0" fontId="24" fillId="0" borderId="2" xfId="0" applyFont="1" applyBorder="1" applyAlignment="1" applyProtection="1">
      <alignment vertical="center"/>
    </xf>
    <xf numFmtId="0" fontId="24" fillId="0" borderId="1" xfId="0" applyFont="1" applyBorder="1" applyAlignment="1" applyProtection="1">
      <alignment vertical="top"/>
    </xf>
    <xf numFmtId="4" fontId="24" fillId="0" borderId="2" xfId="0" applyNumberFormat="1" applyFont="1" applyBorder="1" applyAlignment="1" applyProtection="1">
      <alignment horizontal="right" wrapText="1"/>
    </xf>
    <xf numFmtId="0" fontId="14" fillId="0" borderId="0" xfId="0" applyFont="1" applyFill="1" applyBorder="1" applyAlignment="1" applyProtection="1">
      <alignment vertical="top"/>
    </xf>
    <xf numFmtId="0" fontId="27" fillId="0" borderId="0" xfId="0" applyFont="1" applyAlignment="1" applyProtection="1">
      <alignment vertical="top"/>
    </xf>
    <xf numFmtId="0" fontId="9" fillId="0" borderId="1" xfId="0" applyFont="1" applyBorder="1" applyAlignment="1" applyProtection="1">
      <alignment vertical="top"/>
    </xf>
    <xf numFmtId="0" fontId="9" fillId="0" borderId="1" xfId="0" applyFont="1" applyBorder="1" applyAlignment="1" applyProtection="1"/>
    <xf numFmtId="0" fontId="28" fillId="0" borderId="1" xfId="0" applyFont="1" applyBorder="1" applyAlignment="1" applyProtection="1"/>
    <xf numFmtId="0" fontId="0" fillId="0" borderId="0" xfId="0" applyFont="1" applyFill="1" applyBorder="1" applyAlignment="1" applyProtection="1"/>
    <xf numFmtId="0" fontId="2" fillId="0" borderId="0" xfId="0" applyFont="1" applyFill="1" applyBorder="1" applyAlignment="1" applyProtection="1"/>
    <xf numFmtId="0" fontId="3" fillId="0" borderId="1" xfId="0" applyFont="1" applyBorder="1" applyAlignment="1" applyProtection="1">
      <alignment wrapText="1"/>
    </xf>
    <xf numFmtId="0" fontId="4" fillId="0" borderId="1" xfId="0" applyFont="1" applyBorder="1" applyAlignment="1" applyProtection="1">
      <alignment horizontal="center" vertical="center" wrapText="1"/>
    </xf>
    <xf numFmtId="0" fontId="29" fillId="0" borderId="1" xfId="0" applyFont="1" applyBorder="1" applyAlignment="1" applyProtection="1">
      <alignment wrapText="1"/>
    </xf>
    <xf numFmtId="0" fontId="20" fillId="0" borderId="1" xfId="0" applyFont="1" applyBorder="1" applyAlignment="1" applyProtection="1">
      <alignment horizontal="center" vertical="center" wrapText="1"/>
    </xf>
    <xf numFmtId="0" fontId="3" fillId="0" borderId="1" xfId="0" applyFont="1" applyBorder="1" applyAlignment="1" applyProtection="1">
      <alignment vertical="center" wrapText="1"/>
    </xf>
    <xf numFmtId="0" fontId="3" fillId="0" borderId="1" xfId="0" applyFont="1" applyBorder="1" applyAlignment="1" applyProtection="1">
      <alignment vertical="top" wrapText="1"/>
    </xf>
    <xf numFmtId="0" fontId="2" fillId="0" borderId="0" xfId="0" applyFont="1" applyAlignment="1" applyProtection="1">
      <alignment horizontal="right"/>
    </xf>
    <xf numFmtId="49" fontId="20" fillId="2" borderId="3" xfId="0" applyNumberFormat="1" applyFont="1" applyFill="1" applyBorder="1" applyAlignment="1" applyProtection="1">
      <alignment horizontal="left" vertical="center" wrapText="1"/>
      <protection locked="0"/>
    </xf>
    <xf numFmtId="0" fontId="17" fillId="0" borderId="1" xfId="0" applyFont="1" applyBorder="1" applyAlignment="1" applyProtection="1">
      <alignment vertical="top" wrapText="1"/>
    </xf>
    <xf numFmtId="0" fontId="19" fillId="0" borderId="1" xfId="0" applyFont="1" applyBorder="1" applyAlignment="1" applyProtection="1">
      <alignment vertical="top" wrapText="1"/>
    </xf>
    <xf numFmtId="0" fontId="19" fillId="0" borderId="1" xfId="0" applyFont="1" applyBorder="1" applyAlignment="1" applyProtection="1">
      <alignment vertical="center" wrapText="1"/>
    </xf>
    <xf numFmtId="0" fontId="24" fillId="0" borderId="1" xfId="0" applyFont="1" applyBorder="1" applyAlignment="1" applyProtection="1">
      <alignment vertical="top" wrapText="1"/>
    </xf>
    <xf numFmtId="4" fontId="24" fillId="0" borderId="3" xfId="0" applyNumberFormat="1" applyFont="1" applyFill="1" applyBorder="1" applyAlignment="1" applyProtection="1">
      <alignment horizontal="right" vertical="center" wrapText="1"/>
    </xf>
    <xf numFmtId="0" fontId="14" fillId="0" borderId="1" xfId="0" applyFont="1" applyBorder="1" applyAlignment="1" applyProtection="1">
      <alignment vertical="top" wrapText="1"/>
    </xf>
    <xf numFmtId="49" fontId="14" fillId="0" borderId="3" xfId="0" applyNumberFormat="1" applyFont="1" applyFill="1" applyBorder="1" applyAlignment="1" applyProtection="1">
      <alignment horizontal="right" vertical="center" wrapText="1"/>
    </xf>
    <xf numFmtId="16" fontId="9" fillId="0" borderId="1" xfId="0" applyNumberFormat="1" applyFont="1" applyBorder="1" applyAlignment="1" applyProtection="1"/>
    <xf numFmtId="0" fontId="30" fillId="0" borderId="1" xfId="0" applyFont="1" applyBorder="1" applyAlignment="1" applyProtection="1">
      <alignment wrapText="1"/>
    </xf>
    <xf numFmtId="1" fontId="31" fillId="0" borderId="5" xfId="0" applyNumberFormat="1" applyFont="1" applyBorder="1" applyAlignment="1" applyProtection="1">
      <alignment horizontal="center" vertical="center" wrapText="1"/>
    </xf>
    <xf numFmtId="0" fontId="31" fillId="0" borderId="1" xfId="0" applyFont="1" applyBorder="1" applyAlignment="1" applyProtection="1">
      <alignment horizontal="center" vertical="center" wrapText="1"/>
    </xf>
    <xf numFmtId="0" fontId="32" fillId="3" borderId="5" xfId="0" applyFont="1" applyFill="1" applyBorder="1" applyAlignment="1" applyProtection="1">
      <alignment vertical="top"/>
    </xf>
    <xf numFmtId="0" fontId="33" fillId="0" borderId="1" xfId="0" applyFont="1" applyBorder="1" applyAlignment="1" applyProtection="1">
      <alignment vertical="top" wrapText="1"/>
    </xf>
    <xf numFmtId="1" fontId="32" fillId="0" borderId="1" xfId="0" applyNumberFormat="1" applyFont="1" applyFill="1" applyBorder="1" applyAlignment="1" applyProtection="1">
      <alignment horizontal="center" vertical="center"/>
    </xf>
    <xf numFmtId="0" fontId="36" fillId="0" borderId="0" xfId="0" applyFont="1" applyFill="1" applyProtection="1"/>
    <xf numFmtId="0" fontId="3" fillId="0" borderId="0" xfId="0" applyFont="1" applyAlignment="1" applyProtection="1">
      <alignment horizontal="justify" vertical="center"/>
    </xf>
    <xf numFmtId="0" fontId="9" fillId="0" borderId="0" xfId="0" applyFont="1" applyAlignment="1" applyProtection="1">
      <alignment vertical="center"/>
    </xf>
    <xf numFmtId="0" fontId="3" fillId="0" borderId="0" xfId="0" applyFont="1" applyAlignment="1" applyProtection="1">
      <alignment horizontal="justify" vertical="center" wrapText="1"/>
    </xf>
    <xf numFmtId="0" fontId="25" fillId="0" borderId="0" xfId="0" applyFont="1" applyAlignment="1" applyProtection="1">
      <alignment horizontal="justify" vertical="center"/>
    </xf>
    <xf numFmtId="0" fontId="4" fillId="0" borderId="0" xfId="0" applyFont="1" applyAlignment="1" applyProtection="1">
      <alignment horizontal="justify" vertical="center"/>
    </xf>
    <xf numFmtId="0" fontId="0" fillId="0" borderId="0" xfId="0" applyAlignment="1" applyProtection="1"/>
    <xf numFmtId="0" fontId="14" fillId="0" borderId="0" xfId="0" applyFont="1" applyAlignment="1" applyProtection="1">
      <alignment vertical="center" wrapText="1"/>
    </xf>
    <xf numFmtId="0" fontId="23" fillId="0" borderId="0" xfId="0" applyFont="1" applyAlignment="1" applyProtection="1">
      <alignment vertical="center" wrapText="1"/>
    </xf>
    <xf numFmtId="0" fontId="14" fillId="0" borderId="0" xfId="0" applyFont="1" applyAlignment="1" applyProtection="1">
      <alignment horizontal="left" vertical="top" wrapText="1"/>
    </xf>
    <xf numFmtId="0" fontId="23" fillId="0" borderId="0" xfId="0" applyFont="1" applyAlignment="1" applyProtection="1">
      <alignment horizontal="left" vertical="top" wrapText="1"/>
    </xf>
    <xf numFmtId="0" fontId="14" fillId="0" borderId="0" xfId="0" applyFont="1" applyAlignment="1" applyProtection="1">
      <alignment vertical="top" wrapText="1"/>
    </xf>
    <xf numFmtId="0" fontId="23" fillId="0" borderId="0" xfId="0" applyFont="1" applyAlignment="1" applyProtection="1">
      <alignment vertical="top" wrapText="1"/>
    </xf>
    <xf numFmtId="4" fontId="34" fillId="0" borderId="1" xfId="0" applyNumberFormat="1" applyFont="1" applyFill="1" applyBorder="1" applyAlignment="1" applyProtection="1">
      <alignment vertical="center"/>
    </xf>
    <xf numFmtId="49" fontId="34" fillId="0" borderId="3" xfId="0" applyNumberFormat="1" applyFont="1" applyFill="1" applyBorder="1" applyAlignment="1" applyProtection="1">
      <alignment vertical="center" wrapText="1"/>
    </xf>
    <xf numFmtId="49" fontId="34" fillId="0" borderId="1" xfId="0" applyNumberFormat="1" applyFont="1" applyFill="1" applyBorder="1" applyAlignment="1" applyProtection="1">
      <alignment vertical="center" wrapText="1"/>
    </xf>
    <xf numFmtId="164" fontId="35" fillId="0" borderId="1" xfId="0" applyNumberFormat="1" applyFont="1" applyFill="1" applyBorder="1" applyAlignment="1" applyProtection="1">
      <alignment horizontal="center" vertical="center"/>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48F6A-96CD-4585-BB4A-085A7BE3BE6D}">
  <dimension ref="A1:D26"/>
  <sheetViews>
    <sheetView workbookViewId="0">
      <selection activeCell="C20" sqref="C20"/>
    </sheetView>
  </sheetViews>
  <sheetFormatPr defaultRowHeight="14.25" x14ac:dyDescent="0.2"/>
  <cols>
    <col min="1" max="1" width="3.85546875" style="12" customWidth="1"/>
    <col min="2" max="2" width="38.28515625" style="1" customWidth="1"/>
    <col min="3" max="3" width="32.7109375" style="3" customWidth="1"/>
    <col min="4" max="4" width="10.42578125" style="1" customWidth="1"/>
    <col min="5" max="16384" width="9.140625" style="1"/>
  </cols>
  <sheetData>
    <row r="1" spans="1:4" ht="15.75" x14ac:dyDescent="0.25">
      <c r="B1" s="5" t="s">
        <v>10</v>
      </c>
      <c r="D1" s="2" t="s">
        <v>108</v>
      </c>
    </row>
    <row r="2" spans="1:4" ht="15" x14ac:dyDescent="0.25">
      <c r="B2" s="6" t="s">
        <v>9</v>
      </c>
      <c r="C2" s="31"/>
    </row>
    <row r="3" spans="1:4" ht="15" x14ac:dyDescent="0.25">
      <c r="B3" s="6" t="s">
        <v>11</v>
      </c>
      <c r="C3" s="31"/>
    </row>
    <row r="4" spans="1:4" ht="15" x14ac:dyDescent="0.25">
      <c r="B4" s="6" t="s">
        <v>13</v>
      </c>
      <c r="C4" s="31"/>
    </row>
    <row r="5" spans="1:4" x14ac:dyDescent="0.2">
      <c r="B5" s="7"/>
    </row>
    <row r="6" spans="1:4" ht="15" x14ac:dyDescent="0.25">
      <c r="B6" s="6" t="s">
        <v>12</v>
      </c>
      <c r="C6" s="31"/>
    </row>
    <row r="7" spans="1:4" ht="15" x14ac:dyDescent="0.25">
      <c r="B7" s="6" t="s">
        <v>14</v>
      </c>
      <c r="C7" s="31"/>
    </row>
    <row r="8" spans="1:4" ht="15" x14ac:dyDescent="0.25">
      <c r="B8" s="32"/>
      <c r="C8" s="78"/>
    </row>
    <row r="9" spans="1:4" ht="15" x14ac:dyDescent="0.25">
      <c r="A9" s="73" t="s">
        <v>47</v>
      </c>
      <c r="B9" s="32"/>
      <c r="C9" s="78"/>
    </row>
    <row r="10" spans="1:4" ht="15" x14ac:dyDescent="0.25">
      <c r="A10" s="33"/>
      <c r="B10" s="32"/>
      <c r="C10" s="78"/>
    </row>
    <row r="12" spans="1:4" ht="18" x14ac:dyDescent="0.2">
      <c r="A12" s="74" t="s">
        <v>109</v>
      </c>
    </row>
    <row r="13" spans="1:4" ht="15" x14ac:dyDescent="0.2">
      <c r="A13" s="13"/>
    </row>
    <row r="14" spans="1:4" x14ac:dyDescent="0.2">
      <c r="B14" s="8"/>
      <c r="C14" s="9"/>
    </row>
    <row r="15" spans="1:4" ht="35.25" customHeight="1" x14ac:dyDescent="0.2">
      <c r="A15" s="57" t="s">
        <v>0</v>
      </c>
      <c r="B15" s="58" t="s">
        <v>7</v>
      </c>
      <c r="C15" s="59" t="s">
        <v>5</v>
      </c>
    </row>
    <row r="16" spans="1:4" ht="38.25" customHeight="1" x14ac:dyDescent="0.2">
      <c r="A16" s="71" t="s">
        <v>1</v>
      </c>
      <c r="B16" s="91" t="s">
        <v>128</v>
      </c>
      <c r="C16" s="92">
        <f>Tabela2_Oprema!H44</f>
        <v>0</v>
      </c>
    </row>
    <row r="17" spans="1:3" ht="26.25" customHeight="1" x14ac:dyDescent="0.2">
      <c r="A17" s="71" t="s">
        <v>15</v>
      </c>
      <c r="B17" s="91" t="s">
        <v>110</v>
      </c>
      <c r="C17" s="92">
        <f>Tabela3_PotrosniMaterial!I48</f>
        <v>0</v>
      </c>
    </row>
    <row r="18" spans="1:3" x14ac:dyDescent="0.2">
      <c r="A18" s="60"/>
      <c r="B18" s="93"/>
      <c r="C18" s="94"/>
    </row>
    <row r="19" spans="1:3" x14ac:dyDescent="0.2">
      <c r="A19" s="67"/>
      <c r="B19" s="64"/>
      <c r="C19" s="68"/>
    </row>
    <row r="20" spans="1:3" ht="18.75" customHeight="1" x14ac:dyDescent="0.2">
      <c r="A20" s="69"/>
      <c r="B20" s="70" t="s">
        <v>111</v>
      </c>
      <c r="C20" s="72">
        <f>SUM(C16:C17)</f>
        <v>0</v>
      </c>
    </row>
    <row r="24" spans="1:3" x14ac:dyDescent="0.2">
      <c r="C24" s="86" t="s">
        <v>112</v>
      </c>
    </row>
    <row r="25" spans="1:3" x14ac:dyDescent="0.2">
      <c r="C25" s="1"/>
    </row>
    <row r="26" spans="1:3" x14ac:dyDescent="0.2">
      <c r="C26" s="86" t="s">
        <v>113</v>
      </c>
    </row>
  </sheetData>
  <sheetProtection algorithmName="SHA-512" hashValue="8Xl7a0EhXKkkOaccL4SCAZsjH5lsytCO3Aw43bVO8cTRjahSDtoxFZVRgXAykQ/ZfKiEoolMGQAfymzFeu6qTA==" saltValue="/X0/w6sNhP1vk1X0m9sQzA==" spinCount="100000" sheet="1" objects="1" scenarios="1"/>
  <pageMargins left="0.70866141732283472" right="0.70866141732283472" top="0.74803149606299213" bottom="0.74803149606299213" header="0.31496062992125984" footer="0.31496062992125984"/>
  <pageSetup paperSize="9" orientation="portrait" r:id="rId1"/>
  <headerFooter>
    <oddFooter>&amp;L&amp;"-,Ležeče"&amp;9UKC Maribor: Aparat za kraniotomijo s potrošnim materialom- popravek</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7EA80-105B-4298-854B-9B2C11C38C91}">
  <dimension ref="A1:I58"/>
  <sheetViews>
    <sheetView zoomScale="84" zoomScaleNormal="84" workbookViewId="0">
      <selection activeCell="H10" sqref="H10"/>
    </sheetView>
  </sheetViews>
  <sheetFormatPr defaultRowHeight="14.25" x14ac:dyDescent="0.2"/>
  <cols>
    <col min="1" max="1" width="3.28515625" style="12" customWidth="1"/>
    <col min="2" max="2" width="38.28515625" style="1" customWidth="1"/>
    <col min="3" max="3" width="19.5703125" style="3" customWidth="1"/>
    <col min="4" max="4" width="19.140625" style="3" customWidth="1"/>
    <col min="5" max="5" width="5" style="3" customWidth="1"/>
    <col min="6" max="6" width="9.7109375" style="4" customWidth="1"/>
    <col min="7" max="7" width="13.5703125" style="3" customWidth="1"/>
    <col min="8" max="8" width="17.7109375" style="3" customWidth="1"/>
    <col min="9" max="9" width="6.42578125" style="14" customWidth="1"/>
    <col min="10" max="16384" width="9.140625" style="1"/>
  </cols>
  <sheetData>
    <row r="1" spans="1:9" ht="15.75" x14ac:dyDescent="0.25">
      <c r="B1" s="5" t="s">
        <v>10</v>
      </c>
      <c r="E1" s="47"/>
      <c r="I1" s="2" t="s">
        <v>108</v>
      </c>
    </row>
    <row r="2" spans="1:9" ht="15" x14ac:dyDescent="0.25">
      <c r="B2" s="6" t="s">
        <v>9</v>
      </c>
      <c r="C2" s="31"/>
      <c r="D2" s="78"/>
      <c r="E2" s="79"/>
      <c r="G2" s="15"/>
    </row>
    <row r="3" spans="1:9" ht="15" x14ac:dyDescent="0.25">
      <c r="B3" s="6" t="s">
        <v>11</v>
      </c>
      <c r="C3" s="31"/>
      <c r="D3" s="78"/>
      <c r="E3" s="79"/>
      <c r="G3" s="15"/>
    </row>
    <row r="4" spans="1:9" ht="15" x14ac:dyDescent="0.25">
      <c r="B4" s="6" t="s">
        <v>13</v>
      </c>
      <c r="C4" s="31"/>
      <c r="D4" s="78"/>
      <c r="E4" s="79"/>
    </row>
    <row r="5" spans="1:9" x14ac:dyDescent="0.2">
      <c r="B5" s="7"/>
      <c r="D5" s="47"/>
      <c r="E5" s="47"/>
    </row>
    <row r="6" spans="1:9" ht="15" x14ac:dyDescent="0.25">
      <c r="B6" s="6" t="s">
        <v>12</v>
      </c>
      <c r="C6" s="31"/>
      <c r="D6" s="78"/>
      <c r="E6" s="79"/>
    </row>
    <row r="7" spans="1:9" ht="15" x14ac:dyDescent="0.25">
      <c r="B7" s="6" t="s">
        <v>14</v>
      </c>
      <c r="C7" s="31"/>
      <c r="D7" s="78"/>
      <c r="E7" s="79"/>
    </row>
    <row r="8" spans="1:9" ht="15" x14ac:dyDescent="0.25">
      <c r="B8" s="32"/>
      <c r="C8" s="78"/>
      <c r="D8" s="78"/>
      <c r="E8" s="79"/>
    </row>
    <row r="9" spans="1:9" ht="15" x14ac:dyDescent="0.25">
      <c r="A9" s="33" t="s">
        <v>47</v>
      </c>
      <c r="B9" s="32"/>
      <c r="C9" s="78"/>
      <c r="D9" s="78"/>
      <c r="E9" s="79"/>
    </row>
    <row r="10" spans="1:9" ht="15" x14ac:dyDescent="0.25">
      <c r="A10" s="33"/>
      <c r="B10" s="32"/>
      <c r="C10" s="78"/>
      <c r="D10" s="78"/>
      <c r="E10" s="79"/>
    </row>
    <row r="12" spans="1:9" ht="18" x14ac:dyDescent="0.2">
      <c r="A12" s="74" t="s">
        <v>80</v>
      </c>
    </row>
    <row r="13" spans="1:9" ht="15" x14ac:dyDescent="0.2">
      <c r="A13" s="13"/>
    </row>
    <row r="14" spans="1:9" x14ac:dyDescent="0.2">
      <c r="B14" s="8"/>
      <c r="C14" s="9"/>
      <c r="D14" s="9"/>
      <c r="E14" s="9"/>
      <c r="F14" s="11"/>
    </row>
    <row r="15" spans="1:9" ht="35.25" customHeight="1" x14ac:dyDescent="0.2">
      <c r="A15" s="38" t="s">
        <v>0</v>
      </c>
      <c r="B15" s="39" t="s">
        <v>7</v>
      </c>
      <c r="C15" s="34" t="s">
        <v>8</v>
      </c>
      <c r="D15" s="53" t="s">
        <v>107</v>
      </c>
      <c r="E15" s="16" t="s">
        <v>82</v>
      </c>
      <c r="F15" s="52" t="s">
        <v>81</v>
      </c>
      <c r="G15" s="44" t="s">
        <v>3</v>
      </c>
      <c r="H15" s="44" t="s">
        <v>5</v>
      </c>
      <c r="I15" s="48" t="s">
        <v>4</v>
      </c>
    </row>
    <row r="16" spans="1:9" ht="15.75" customHeight="1" x14ac:dyDescent="0.2">
      <c r="A16" s="76" t="s">
        <v>1</v>
      </c>
      <c r="B16" s="80" t="s">
        <v>84</v>
      </c>
      <c r="C16" s="54"/>
      <c r="D16" s="54"/>
      <c r="E16" s="56" t="s">
        <v>83</v>
      </c>
      <c r="F16" s="81">
        <v>1</v>
      </c>
      <c r="G16" s="51"/>
      <c r="H16" s="46">
        <f t="shared" ref="H16:H43" si="0">F16*G16</f>
        <v>0</v>
      </c>
      <c r="I16" s="49"/>
    </row>
    <row r="17" spans="1:9" x14ac:dyDescent="0.2">
      <c r="A17" s="76" t="s">
        <v>15</v>
      </c>
      <c r="B17" s="80" t="s">
        <v>85</v>
      </c>
      <c r="C17" s="54"/>
      <c r="D17" s="54"/>
      <c r="E17" s="56" t="s">
        <v>83</v>
      </c>
      <c r="F17" s="81">
        <v>5</v>
      </c>
      <c r="G17" s="51"/>
      <c r="H17" s="46">
        <f t="shared" si="0"/>
        <v>0</v>
      </c>
      <c r="I17" s="49"/>
    </row>
    <row r="18" spans="1:9" x14ac:dyDescent="0.2">
      <c r="A18" s="76" t="s">
        <v>16</v>
      </c>
      <c r="B18" s="80" t="s">
        <v>86</v>
      </c>
      <c r="C18" s="54"/>
      <c r="D18" s="54"/>
      <c r="E18" s="56" t="s">
        <v>83</v>
      </c>
      <c r="F18" s="81">
        <v>1</v>
      </c>
      <c r="G18" s="51"/>
      <c r="H18" s="46">
        <f t="shared" si="0"/>
        <v>0</v>
      </c>
      <c r="I18" s="49"/>
    </row>
    <row r="19" spans="1:9" x14ac:dyDescent="0.2">
      <c r="A19" s="95" t="s">
        <v>129</v>
      </c>
      <c r="B19" s="96" t="s">
        <v>130</v>
      </c>
      <c r="C19" s="54"/>
      <c r="D19" s="54"/>
      <c r="E19" s="97" t="s">
        <v>83</v>
      </c>
      <c r="F19" s="98">
        <v>2</v>
      </c>
      <c r="G19" s="51"/>
      <c r="H19" s="46">
        <f t="shared" si="0"/>
        <v>0</v>
      </c>
      <c r="I19" s="49"/>
    </row>
    <row r="20" spans="1:9" x14ac:dyDescent="0.2">
      <c r="A20" s="77" t="s">
        <v>17</v>
      </c>
      <c r="B20" s="82" t="s">
        <v>124</v>
      </c>
      <c r="C20" s="87"/>
      <c r="D20" s="54"/>
      <c r="E20" s="56" t="s">
        <v>83</v>
      </c>
      <c r="F20" s="83">
        <v>2</v>
      </c>
      <c r="G20" s="51"/>
      <c r="H20" s="46">
        <f t="shared" si="0"/>
        <v>0</v>
      </c>
      <c r="I20" s="49"/>
    </row>
    <row r="21" spans="1:9" x14ac:dyDescent="0.2">
      <c r="A21" s="77" t="s">
        <v>18</v>
      </c>
      <c r="B21" s="82" t="s">
        <v>125</v>
      </c>
      <c r="C21" s="87"/>
      <c r="D21" s="54"/>
      <c r="E21" s="56" t="s">
        <v>83</v>
      </c>
      <c r="F21" s="83">
        <v>2</v>
      </c>
      <c r="G21" s="51"/>
      <c r="H21" s="46">
        <f t="shared" si="0"/>
        <v>0</v>
      </c>
      <c r="I21" s="49"/>
    </row>
    <row r="22" spans="1:9" x14ac:dyDescent="0.2">
      <c r="A22" s="77" t="s">
        <v>19</v>
      </c>
      <c r="B22" s="82" t="s">
        <v>126</v>
      </c>
      <c r="C22" s="87"/>
      <c r="D22" s="54"/>
      <c r="E22" s="56" t="s">
        <v>83</v>
      </c>
      <c r="F22" s="83">
        <v>2</v>
      </c>
      <c r="G22" s="51"/>
      <c r="H22" s="46">
        <f t="shared" si="0"/>
        <v>0</v>
      </c>
      <c r="I22" s="49"/>
    </row>
    <row r="23" spans="1:9" s="30" customFormat="1" x14ac:dyDescent="0.2">
      <c r="A23" s="76" t="s">
        <v>20</v>
      </c>
      <c r="B23" s="80" t="s">
        <v>87</v>
      </c>
      <c r="C23" s="54"/>
      <c r="D23" s="54"/>
      <c r="E23" s="56" t="s">
        <v>83</v>
      </c>
      <c r="F23" s="81">
        <v>2</v>
      </c>
      <c r="G23" s="51"/>
      <c r="H23" s="46">
        <f t="shared" si="0"/>
        <v>0</v>
      </c>
      <c r="I23" s="49"/>
    </row>
    <row r="24" spans="1:9" ht="24" x14ac:dyDescent="0.2">
      <c r="A24" s="75" t="s">
        <v>21</v>
      </c>
      <c r="B24" s="84" t="s">
        <v>88</v>
      </c>
      <c r="C24" s="54"/>
      <c r="D24" s="54"/>
      <c r="E24" s="56" t="s">
        <v>83</v>
      </c>
      <c r="F24" s="81">
        <v>2</v>
      </c>
      <c r="G24" s="51"/>
      <c r="H24" s="46">
        <f t="shared" si="0"/>
        <v>0</v>
      </c>
      <c r="I24" s="49"/>
    </row>
    <row r="25" spans="1:9" s="30" customFormat="1" x14ac:dyDescent="0.2">
      <c r="A25" s="55" t="s">
        <v>22</v>
      </c>
      <c r="B25" s="84" t="s">
        <v>89</v>
      </c>
      <c r="C25" s="54"/>
      <c r="D25" s="54"/>
      <c r="E25" s="56" t="s">
        <v>83</v>
      </c>
      <c r="F25" s="81">
        <v>2</v>
      </c>
      <c r="G25" s="51"/>
      <c r="H25" s="46">
        <f t="shared" si="0"/>
        <v>0</v>
      </c>
      <c r="I25" s="49"/>
    </row>
    <row r="26" spans="1:9" x14ac:dyDescent="0.2">
      <c r="A26" s="55" t="s">
        <v>23</v>
      </c>
      <c r="B26" s="84" t="s">
        <v>90</v>
      </c>
      <c r="C26" s="54"/>
      <c r="D26" s="54"/>
      <c r="E26" s="56" t="s">
        <v>83</v>
      </c>
      <c r="F26" s="81">
        <v>2</v>
      </c>
      <c r="G26" s="51"/>
      <c r="H26" s="46">
        <f t="shared" si="0"/>
        <v>0</v>
      </c>
      <c r="I26" s="49"/>
    </row>
    <row r="27" spans="1:9" x14ac:dyDescent="0.2">
      <c r="A27" s="55" t="s">
        <v>24</v>
      </c>
      <c r="B27" s="84" t="s">
        <v>91</v>
      </c>
      <c r="C27" s="54"/>
      <c r="D27" s="54"/>
      <c r="E27" s="56" t="s">
        <v>83</v>
      </c>
      <c r="F27" s="81">
        <v>4</v>
      </c>
      <c r="G27" s="51"/>
      <c r="H27" s="46">
        <f t="shared" si="0"/>
        <v>0</v>
      </c>
      <c r="I27" s="49"/>
    </row>
    <row r="28" spans="1:9" x14ac:dyDescent="0.2">
      <c r="A28" s="55" t="s">
        <v>25</v>
      </c>
      <c r="B28" s="84" t="s">
        <v>92</v>
      </c>
      <c r="C28" s="54"/>
      <c r="D28" s="54"/>
      <c r="E28" s="56" t="s">
        <v>83</v>
      </c>
      <c r="F28" s="81">
        <v>2</v>
      </c>
      <c r="G28" s="51"/>
      <c r="H28" s="46">
        <f t="shared" si="0"/>
        <v>0</v>
      </c>
      <c r="I28" s="49"/>
    </row>
    <row r="29" spans="1:9" x14ac:dyDescent="0.2">
      <c r="A29" s="55" t="s">
        <v>26</v>
      </c>
      <c r="B29" s="84" t="s">
        <v>93</v>
      </c>
      <c r="C29" s="54"/>
      <c r="D29" s="54"/>
      <c r="E29" s="56" t="s">
        <v>83</v>
      </c>
      <c r="F29" s="81">
        <v>2</v>
      </c>
      <c r="G29" s="51"/>
      <c r="H29" s="46">
        <f t="shared" si="0"/>
        <v>0</v>
      </c>
      <c r="I29" s="49"/>
    </row>
    <row r="30" spans="1:9" x14ac:dyDescent="0.2">
      <c r="A30" s="55" t="s">
        <v>27</v>
      </c>
      <c r="B30" s="84" t="s">
        <v>94</v>
      </c>
      <c r="C30" s="54"/>
      <c r="D30" s="54"/>
      <c r="E30" s="56" t="s">
        <v>83</v>
      </c>
      <c r="F30" s="81">
        <v>1</v>
      </c>
      <c r="G30" s="51"/>
      <c r="H30" s="46">
        <f t="shared" si="0"/>
        <v>0</v>
      </c>
      <c r="I30" s="49"/>
    </row>
    <row r="31" spans="1:9" s="30" customFormat="1" x14ac:dyDescent="0.2">
      <c r="A31" s="55" t="s">
        <v>28</v>
      </c>
      <c r="B31" s="84" t="s">
        <v>95</v>
      </c>
      <c r="C31" s="54"/>
      <c r="D31" s="54"/>
      <c r="E31" s="56" t="s">
        <v>83</v>
      </c>
      <c r="F31" s="81">
        <v>2</v>
      </c>
      <c r="G31" s="51"/>
      <c r="H31" s="46">
        <f t="shared" si="0"/>
        <v>0</v>
      </c>
      <c r="I31" s="49"/>
    </row>
    <row r="32" spans="1:9" s="30" customFormat="1" ht="24" x14ac:dyDescent="0.2">
      <c r="A32" s="75" t="s">
        <v>29</v>
      </c>
      <c r="B32" s="84" t="s">
        <v>96</v>
      </c>
      <c r="C32" s="54"/>
      <c r="D32" s="54"/>
      <c r="E32" s="56" t="s">
        <v>83</v>
      </c>
      <c r="F32" s="81">
        <v>3</v>
      </c>
      <c r="G32" s="51"/>
      <c r="H32" s="46">
        <f t="shared" si="0"/>
        <v>0</v>
      </c>
      <c r="I32" s="49"/>
    </row>
    <row r="33" spans="1:9" s="30" customFormat="1" ht="24" x14ac:dyDescent="0.2">
      <c r="A33" s="75" t="s">
        <v>30</v>
      </c>
      <c r="B33" s="84" t="s">
        <v>127</v>
      </c>
      <c r="C33" s="54"/>
      <c r="D33" s="54"/>
      <c r="E33" s="56" t="s">
        <v>83</v>
      </c>
      <c r="F33" s="81">
        <v>1</v>
      </c>
      <c r="G33" s="51"/>
      <c r="H33" s="46">
        <f t="shared" si="0"/>
        <v>0</v>
      </c>
      <c r="I33" s="49"/>
    </row>
    <row r="34" spans="1:9" ht="24" x14ac:dyDescent="0.2">
      <c r="A34" s="75" t="s">
        <v>31</v>
      </c>
      <c r="B34" s="84" t="s">
        <v>97</v>
      </c>
      <c r="C34" s="54"/>
      <c r="D34" s="54"/>
      <c r="E34" s="56" t="s">
        <v>83</v>
      </c>
      <c r="F34" s="81">
        <v>4</v>
      </c>
      <c r="G34" s="51"/>
      <c r="H34" s="46">
        <f t="shared" si="0"/>
        <v>0</v>
      </c>
      <c r="I34" s="49"/>
    </row>
    <row r="35" spans="1:9" s="30" customFormat="1" ht="36" x14ac:dyDescent="0.2">
      <c r="A35" s="75" t="s">
        <v>32</v>
      </c>
      <c r="B35" s="84" t="s">
        <v>98</v>
      </c>
      <c r="C35" s="54"/>
      <c r="D35" s="54"/>
      <c r="E35" s="56" t="s">
        <v>83</v>
      </c>
      <c r="F35" s="81">
        <v>4</v>
      </c>
      <c r="G35" s="51"/>
      <c r="H35" s="46">
        <f t="shared" si="0"/>
        <v>0</v>
      </c>
      <c r="I35" s="49"/>
    </row>
    <row r="36" spans="1:9" s="30" customFormat="1" ht="24" x14ac:dyDescent="0.2">
      <c r="A36" s="75" t="s">
        <v>33</v>
      </c>
      <c r="B36" s="84" t="s">
        <v>99</v>
      </c>
      <c r="C36" s="54"/>
      <c r="D36" s="54"/>
      <c r="E36" s="56" t="s">
        <v>83</v>
      </c>
      <c r="F36" s="81">
        <v>1</v>
      </c>
      <c r="G36" s="51"/>
      <c r="H36" s="46">
        <f t="shared" si="0"/>
        <v>0</v>
      </c>
      <c r="I36" s="49"/>
    </row>
    <row r="37" spans="1:9" ht="36" x14ac:dyDescent="0.2">
      <c r="A37" s="75" t="s">
        <v>34</v>
      </c>
      <c r="B37" s="84" t="s">
        <v>100</v>
      </c>
      <c r="C37" s="54"/>
      <c r="D37" s="54"/>
      <c r="E37" s="56" t="s">
        <v>83</v>
      </c>
      <c r="F37" s="81">
        <v>1</v>
      </c>
      <c r="G37" s="51"/>
      <c r="H37" s="46">
        <f t="shared" si="0"/>
        <v>0</v>
      </c>
      <c r="I37" s="49"/>
    </row>
    <row r="38" spans="1:9" ht="24.75" customHeight="1" x14ac:dyDescent="0.2">
      <c r="A38" s="75" t="s">
        <v>35</v>
      </c>
      <c r="B38" s="84" t="s">
        <v>101</v>
      </c>
      <c r="C38" s="54"/>
      <c r="D38" s="54"/>
      <c r="E38" s="56" t="s">
        <v>83</v>
      </c>
      <c r="F38" s="81">
        <v>10</v>
      </c>
      <c r="G38" s="51"/>
      <c r="H38" s="46">
        <f t="shared" si="0"/>
        <v>0</v>
      </c>
      <c r="I38" s="49"/>
    </row>
    <row r="39" spans="1:9" ht="24" x14ac:dyDescent="0.2">
      <c r="A39" s="75" t="s">
        <v>36</v>
      </c>
      <c r="B39" s="85" t="s">
        <v>102</v>
      </c>
      <c r="C39" s="54"/>
      <c r="D39" s="54"/>
      <c r="E39" s="56" t="s">
        <v>83</v>
      </c>
      <c r="F39" s="81">
        <v>4</v>
      </c>
      <c r="G39" s="51"/>
      <c r="H39" s="46">
        <f t="shared" si="0"/>
        <v>0</v>
      </c>
      <c r="I39" s="49"/>
    </row>
    <row r="40" spans="1:9" s="50" customFormat="1" ht="24" x14ac:dyDescent="0.25">
      <c r="A40" s="75" t="s">
        <v>37</v>
      </c>
      <c r="B40" s="84" t="s">
        <v>103</v>
      </c>
      <c r="C40" s="54"/>
      <c r="D40" s="54"/>
      <c r="E40" s="56" t="s">
        <v>83</v>
      </c>
      <c r="F40" s="81">
        <v>4</v>
      </c>
      <c r="G40" s="51"/>
      <c r="H40" s="46">
        <f t="shared" si="0"/>
        <v>0</v>
      </c>
      <c r="I40" s="49"/>
    </row>
    <row r="41" spans="1:9" ht="24" x14ac:dyDescent="0.2">
      <c r="A41" s="75" t="s">
        <v>38</v>
      </c>
      <c r="B41" s="85" t="s">
        <v>104</v>
      </c>
      <c r="C41" s="54"/>
      <c r="D41" s="54"/>
      <c r="E41" s="56" t="s">
        <v>83</v>
      </c>
      <c r="F41" s="81">
        <v>4</v>
      </c>
      <c r="G41" s="51"/>
      <c r="H41" s="46">
        <f t="shared" si="0"/>
        <v>0</v>
      </c>
      <c r="I41" s="49"/>
    </row>
    <row r="42" spans="1:9" x14ac:dyDescent="0.2">
      <c r="A42" s="55" t="s">
        <v>39</v>
      </c>
      <c r="B42" s="84" t="s">
        <v>105</v>
      </c>
      <c r="C42" s="54"/>
      <c r="D42" s="54"/>
      <c r="E42" s="56" t="s">
        <v>83</v>
      </c>
      <c r="F42" s="81">
        <v>4</v>
      </c>
      <c r="G42" s="51"/>
      <c r="H42" s="46">
        <f t="shared" si="0"/>
        <v>0</v>
      </c>
      <c r="I42" s="49"/>
    </row>
    <row r="43" spans="1:9" x14ac:dyDescent="0.2">
      <c r="A43" s="55" t="s">
        <v>40</v>
      </c>
      <c r="B43" s="84" t="s">
        <v>106</v>
      </c>
      <c r="C43" s="54"/>
      <c r="D43" s="54"/>
      <c r="E43" s="56" t="s">
        <v>83</v>
      </c>
      <c r="F43" s="81">
        <v>1</v>
      </c>
      <c r="G43" s="51"/>
      <c r="H43" s="46">
        <f t="shared" si="0"/>
        <v>0</v>
      </c>
      <c r="I43" s="49"/>
    </row>
    <row r="44" spans="1:9" ht="18.75" customHeight="1" x14ac:dyDescent="0.2">
      <c r="A44" s="24"/>
      <c r="B44" s="25" t="s">
        <v>6</v>
      </c>
      <c r="C44" s="37"/>
      <c r="D44" s="37"/>
      <c r="E44" s="37"/>
      <c r="F44" s="27"/>
      <c r="G44" s="26"/>
      <c r="H44" s="28">
        <f>SUM(H16:H43)</f>
        <v>0</v>
      </c>
      <c r="I44" s="29"/>
    </row>
    <row r="47" spans="1:9" x14ac:dyDescent="0.2">
      <c r="H47" s="1"/>
      <c r="I47" s="86" t="s">
        <v>112</v>
      </c>
    </row>
    <row r="48" spans="1:9" x14ac:dyDescent="0.2">
      <c r="H48" s="1"/>
      <c r="I48" s="1"/>
    </row>
    <row r="49" spans="1:9" x14ac:dyDescent="0.2">
      <c r="H49" s="1"/>
      <c r="I49" s="86" t="s">
        <v>113</v>
      </c>
    </row>
    <row r="52" spans="1:9" x14ac:dyDescent="0.2">
      <c r="B52" s="62" t="s">
        <v>115</v>
      </c>
    </row>
    <row r="53" spans="1:9" ht="52.5" customHeight="1" x14ac:dyDescent="0.2">
      <c r="A53" s="63" t="s">
        <v>119</v>
      </c>
      <c r="B53" s="103" t="s">
        <v>116</v>
      </c>
      <c r="C53" s="104"/>
      <c r="D53" s="104"/>
      <c r="E53" s="104"/>
      <c r="F53" s="104"/>
      <c r="G53" s="104"/>
      <c r="H53" s="104"/>
    </row>
    <row r="54" spans="1:9" ht="73.5" customHeight="1" x14ac:dyDescent="0.2">
      <c r="A54" s="63" t="s">
        <v>119</v>
      </c>
      <c r="B54" s="105" t="s">
        <v>117</v>
      </c>
      <c r="C54" s="104"/>
      <c r="D54" s="104"/>
      <c r="E54" s="104"/>
      <c r="F54" s="104"/>
      <c r="G54" s="104"/>
      <c r="H54" s="104"/>
    </row>
    <row r="55" spans="1:9" ht="58.5" customHeight="1" x14ac:dyDescent="0.2">
      <c r="A55" s="63" t="s">
        <v>119</v>
      </c>
      <c r="B55" s="106" t="s">
        <v>114</v>
      </c>
      <c r="C55" s="104"/>
      <c r="D55" s="104"/>
      <c r="E55" s="104"/>
      <c r="F55" s="104"/>
      <c r="G55" s="104"/>
      <c r="H55" s="104"/>
    </row>
    <row r="56" spans="1:9" ht="54.75" customHeight="1" x14ac:dyDescent="0.2">
      <c r="A56" s="63" t="s">
        <v>119</v>
      </c>
      <c r="B56" s="105" t="s">
        <v>118</v>
      </c>
      <c r="C56" s="104"/>
      <c r="D56" s="104"/>
      <c r="E56" s="104"/>
      <c r="F56" s="104"/>
      <c r="G56" s="104"/>
      <c r="H56" s="104"/>
    </row>
    <row r="57" spans="1:9" ht="24" customHeight="1" x14ac:dyDescent="0.25">
      <c r="B57" s="107"/>
      <c r="C57" s="108"/>
      <c r="D57" s="108"/>
      <c r="E57" s="108"/>
      <c r="F57" s="108"/>
      <c r="G57" s="108"/>
      <c r="H57" s="108"/>
    </row>
    <row r="58" spans="1:9" x14ac:dyDescent="0.2">
      <c r="B58" s="4"/>
    </row>
  </sheetData>
  <sheetProtection algorithmName="SHA-512" hashValue="6L0VBF0nt261+wIsBUr6bEApP2es3PeJCYMysK3CjgD5cy9HWx6RqkqMAll6rWtH5TfXlka4uTIQf4SGZZCRDA==" saltValue="/r+6H/gHV3LL61j/eN2Jmw==" spinCount="100000" sheet="1" objects="1" scenarios="1"/>
  <mergeCells count="5">
    <mergeCell ref="B53:H53"/>
    <mergeCell ref="B54:H54"/>
    <mergeCell ref="B55:H55"/>
    <mergeCell ref="B56:H56"/>
    <mergeCell ref="B57:H57"/>
  </mergeCells>
  <phoneticPr fontId="1" type="noConversion"/>
  <pageMargins left="0.19685039370078741" right="0.19685039370078741" top="0.59055118110236227" bottom="0.59055118110236227" header="0.31496062992125984" footer="0.31496062992125984"/>
  <pageSetup paperSize="9" orientation="landscape" r:id="rId1"/>
  <headerFooter>
    <oddFooter>&amp;L&amp;"-,Ležeče"&amp;9UKC Maribor: Aparat za kraniotomijo s potrošnim materialom - popravek&amp;R&amp;"Arial,Navadno"&amp;9&amp;P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DC692-3857-414A-B6F3-7075DC1DAD51}">
  <dimension ref="A1:J61"/>
  <sheetViews>
    <sheetView tabSelected="1" zoomScale="86" zoomScaleNormal="86" workbookViewId="0">
      <selection activeCell="C6" sqref="C6:C7"/>
    </sheetView>
  </sheetViews>
  <sheetFormatPr defaultRowHeight="14.25" x14ac:dyDescent="0.2"/>
  <cols>
    <col min="1" max="1" width="3.85546875" style="12" customWidth="1"/>
    <col min="2" max="2" width="36.140625" style="1" customWidth="1"/>
    <col min="3" max="3" width="20" style="3" customWidth="1"/>
    <col min="4" max="4" width="11.5703125" style="3" bestFit="1" customWidth="1"/>
    <col min="5" max="5" width="11.28515625" style="3" bestFit="1" customWidth="1"/>
    <col min="6" max="6" width="12.5703125" style="3" customWidth="1"/>
    <col min="7" max="7" width="9.7109375" style="4" customWidth="1"/>
    <col min="8" max="8" width="11.7109375" style="3" customWidth="1"/>
    <col min="9" max="9" width="16.7109375" style="3" customWidth="1"/>
    <col min="10" max="10" width="6.42578125" style="14" customWidth="1"/>
    <col min="11" max="16384" width="9.140625" style="1"/>
  </cols>
  <sheetData>
    <row r="1" spans="1:10" ht="15.75" x14ac:dyDescent="0.25">
      <c r="B1" s="5" t="s">
        <v>10</v>
      </c>
      <c r="E1" s="47"/>
      <c r="J1" s="2" t="s">
        <v>108</v>
      </c>
    </row>
    <row r="2" spans="1:10" ht="15" x14ac:dyDescent="0.25">
      <c r="B2" s="6" t="s">
        <v>9</v>
      </c>
      <c r="C2" s="31"/>
      <c r="D2" s="78"/>
      <c r="E2" s="78"/>
      <c r="H2" s="15"/>
    </row>
    <row r="3" spans="1:10" ht="15" x14ac:dyDescent="0.25">
      <c r="B3" s="6" t="s">
        <v>11</v>
      </c>
      <c r="C3" s="31"/>
      <c r="D3" s="78"/>
      <c r="E3" s="78"/>
      <c r="H3" s="15"/>
    </row>
    <row r="4" spans="1:10" ht="15" x14ac:dyDescent="0.25">
      <c r="B4" s="6" t="s">
        <v>13</v>
      </c>
      <c r="C4" s="31"/>
      <c r="D4" s="78"/>
      <c r="E4" s="78"/>
    </row>
    <row r="5" spans="1:10" x14ac:dyDescent="0.2">
      <c r="B5" s="7"/>
      <c r="D5" s="47"/>
      <c r="E5" s="47"/>
    </row>
    <row r="6" spans="1:10" ht="15" x14ac:dyDescent="0.25">
      <c r="B6" s="6" t="s">
        <v>12</v>
      </c>
      <c r="C6" s="31"/>
      <c r="D6" s="78"/>
      <c r="E6" s="78"/>
    </row>
    <row r="7" spans="1:10" ht="15" x14ac:dyDescent="0.25">
      <c r="B7" s="6" t="s">
        <v>14</v>
      </c>
      <c r="C7" s="31"/>
      <c r="D7" s="78"/>
      <c r="E7" s="78"/>
    </row>
    <row r="8" spans="1:10" ht="15" x14ac:dyDescent="0.25">
      <c r="B8" s="32"/>
      <c r="C8" s="78"/>
      <c r="D8" s="78"/>
      <c r="E8" s="78"/>
    </row>
    <row r="9" spans="1:10" ht="15" x14ac:dyDescent="0.25">
      <c r="A9" s="33" t="s">
        <v>47</v>
      </c>
      <c r="B9" s="32"/>
      <c r="C9" s="78"/>
      <c r="D9" s="78"/>
      <c r="E9" s="78"/>
    </row>
    <row r="10" spans="1:10" ht="15" x14ac:dyDescent="0.25">
      <c r="A10" s="33"/>
      <c r="B10" s="32"/>
      <c r="C10" s="78"/>
      <c r="D10" s="78"/>
      <c r="E10" s="78"/>
    </row>
    <row r="12" spans="1:10" ht="18" x14ac:dyDescent="0.2">
      <c r="A12" s="74" t="s">
        <v>46</v>
      </c>
    </row>
    <row r="13" spans="1:10" ht="15" x14ac:dyDescent="0.2">
      <c r="A13" s="13"/>
    </row>
    <row r="14" spans="1:10" x14ac:dyDescent="0.2">
      <c r="B14" s="8"/>
      <c r="C14" s="9"/>
      <c r="D14" s="9"/>
      <c r="E14" s="9"/>
      <c r="F14" s="10"/>
      <c r="G14" s="11"/>
    </row>
    <row r="15" spans="1:10" ht="35.25" customHeight="1" x14ac:dyDescent="0.2">
      <c r="A15" s="38" t="s">
        <v>0</v>
      </c>
      <c r="B15" s="39" t="s">
        <v>7</v>
      </c>
      <c r="C15" s="34" t="s">
        <v>78</v>
      </c>
      <c r="D15" s="34" t="s">
        <v>8</v>
      </c>
      <c r="E15" s="35" t="s">
        <v>2</v>
      </c>
      <c r="F15" s="35" t="s">
        <v>79</v>
      </c>
      <c r="G15" s="16" t="s">
        <v>48</v>
      </c>
      <c r="H15" s="44" t="s">
        <v>3</v>
      </c>
      <c r="I15" s="44" t="s">
        <v>5</v>
      </c>
      <c r="J15" s="48" t="s">
        <v>4</v>
      </c>
    </row>
    <row r="16" spans="1:10" ht="24" customHeight="1" x14ac:dyDescent="0.2">
      <c r="A16" s="40" t="s">
        <v>1</v>
      </c>
      <c r="B16" s="88" t="s">
        <v>49</v>
      </c>
      <c r="C16" s="36"/>
      <c r="D16" s="36"/>
      <c r="E16" s="36"/>
      <c r="F16" s="36"/>
      <c r="G16" s="17">
        <v>40</v>
      </c>
      <c r="H16" s="45"/>
      <c r="I16" s="46">
        <f t="shared" ref="I16:I47" si="0">G16*H16</f>
        <v>0</v>
      </c>
      <c r="J16" s="49"/>
    </row>
    <row r="17" spans="1:10" ht="22.5" x14ac:dyDescent="0.2">
      <c r="A17" s="40" t="s">
        <v>15</v>
      </c>
      <c r="B17" s="89" t="s">
        <v>50</v>
      </c>
      <c r="C17" s="36"/>
      <c r="D17" s="36"/>
      <c r="E17" s="36"/>
      <c r="F17" s="36"/>
      <c r="G17" s="17">
        <v>120</v>
      </c>
      <c r="H17" s="45"/>
      <c r="I17" s="46">
        <f t="shared" si="0"/>
        <v>0</v>
      </c>
      <c r="J17" s="49"/>
    </row>
    <row r="18" spans="1:10" ht="22.5" x14ac:dyDescent="0.2">
      <c r="A18" s="40" t="s">
        <v>16</v>
      </c>
      <c r="B18" s="89" t="s">
        <v>51</v>
      </c>
      <c r="C18" s="36"/>
      <c r="D18" s="36"/>
      <c r="E18" s="36"/>
      <c r="F18" s="36"/>
      <c r="G18" s="17">
        <v>40</v>
      </c>
      <c r="H18" s="45"/>
      <c r="I18" s="46">
        <f t="shared" si="0"/>
        <v>0</v>
      </c>
      <c r="J18" s="49"/>
    </row>
    <row r="19" spans="1:10" ht="33.75" x14ac:dyDescent="0.2">
      <c r="A19" s="40" t="s">
        <v>17</v>
      </c>
      <c r="B19" s="89" t="s">
        <v>52</v>
      </c>
      <c r="C19" s="36"/>
      <c r="D19" s="36"/>
      <c r="E19" s="36"/>
      <c r="F19" s="36"/>
      <c r="G19" s="17">
        <v>20</v>
      </c>
      <c r="H19" s="45"/>
      <c r="I19" s="46">
        <f t="shared" si="0"/>
        <v>0</v>
      </c>
      <c r="J19" s="49"/>
    </row>
    <row r="20" spans="1:10" s="30" customFormat="1" ht="33.75" x14ac:dyDescent="0.2">
      <c r="A20" s="41" t="s">
        <v>18</v>
      </c>
      <c r="B20" s="89" t="s">
        <v>53</v>
      </c>
      <c r="C20" s="36"/>
      <c r="D20" s="36"/>
      <c r="E20" s="36"/>
      <c r="F20" s="36"/>
      <c r="G20" s="18">
        <v>40</v>
      </c>
      <c r="H20" s="45"/>
      <c r="I20" s="46">
        <f t="shared" si="0"/>
        <v>0</v>
      </c>
      <c r="J20" s="49"/>
    </row>
    <row r="21" spans="1:10" ht="33.75" x14ac:dyDescent="0.2">
      <c r="A21" s="40" t="s">
        <v>19</v>
      </c>
      <c r="B21" s="89" t="s">
        <v>54</v>
      </c>
      <c r="C21" s="36"/>
      <c r="D21" s="36"/>
      <c r="E21" s="36"/>
      <c r="F21" s="36"/>
      <c r="G21" s="17">
        <v>40</v>
      </c>
      <c r="H21" s="45"/>
      <c r="I21" s="46">
        <f t="shared" si="0"/>
        <v>0</v>
      </c>
      <c r="J21" s="49"/>
    </row>
    <row r="22" spans="1:10" s="30" customFormat="1" ht="33.75" x14ac:dyDescent="0.2">
      <c r="A22" s="41" t="s">
        <v>20</v>
      </c>
      <c r="B22" s="89" t="s">
        <v>55</v>
      </c>
      <c r="C22" s="36"/>
      <c r="D22" s="36"/>
      <c r="E22" s="36"/>
      <c r="F22" s="36"/>
      <c r="G22" s="19">
        <v>16</v>
      </c>
      <c r="H22" s="45"/>
      <c r="I22" s="46">
        <f t="shared" si="0"/>
        <v>0</v>
      </c>
      <c r="J22" s="49"/>
    </row>
    <row r="23" spans="1:10" ht="33.75" x14ac:dyDescent="0.2">
      <c r="A23" s="40" t="s">
        <v>21</v>
      </c>
      <c r="B23" s="89" t="s">
        <v>56</v>
      </c>
      <c r="C23" s="36"/>
      <c r="D23" s="36"/>
      <c r="E23" s="36"/>
      <c r="F23" s="36"/>
      <c r="G23" s="20">
        <v>20</v>
      </c>
      <c r="H23" s="45"/>
      <c r="I23" s="46">
        <f t="shared" si="0"/>
        <v>0</v>
      </c>
      <c r="J23" s="49"/>
    </row>
    <row r="24" spans="1:10" ht="33.75" x14ac:dyDescent="0.2">
      <c r="A24" s="42" t="s">
        <v>22</v>
      </c>
      <c r="B24" s="89" t="s">
        <v>57</v>
      </c>
      <c r="C24" s="36"/>
      <c r="D24" s="36"/>
      <c r="E24" s="36"/>
      <c r="F24" s="36"/>
      <c r="G24" s="21">
        <v>20</v>
      </c>
      <c r="H24" s="45"/>
      <c r="I24" s="46">
        <f t="shared" si="0"/>
        <v>0</v>
      </c>
      <c r="J24" s="49"/>
    </row>
    <row r="25" spans="1:10" ht="33.75" x14ac:dyDescent="0.2">
      <c r="A25" s="42" t="s">
        <v>23</v>
      </c>
      <c r="B25" s="89" t="s">
        <v>58</v>
      </c>
      <c r="C25" s="36"/>
      <c r="D25" s="36"/>
      <c r="E25" s="36"/>
      <c r="F25" s="36"/>
      <c r="G25" s="21">
        <v>40</v>
      </c>
      <c r="H25" s="45"/>
      <c r="I25" s="46">
        <f t="shared" si="0"/>
        <v>0</v>
      </c>
      <c r="J25" s="49"/>
    </row>
    <row r="26" spans="1:10" ht="33.75" x14ac:dyDescent="0.2">
      <c r="A26" s="42" t="s">
        <v>24</v>
      </c>
      <c r="B26" s="89" t="s">
        <v>59</v>
      </c>
      <c r="C26" s="36"/>
      <c r="D26" s="36"/>
      <c r="E26" s="36"/>
      <c r="F26" s="36"/>
      <c r="G26" s="17">
        <v>80</v>
      </c>
      <c r="H26" s="45"/>
      <c r="I26" s="46">
        <f t="shared" si="0"/>
        <v>0</v>
      </c>
      <c r="J26" s="49"/>
    </row>
    <row r="27" spans="1:10" ht="33.75" x14ac:dyDescent="0.2">
      <c r="A27" s="42" t="s">
        <v>25</v>
      </c>
      <c r="B27" s="89" t="s">
        <v>60</v>
      </c>
      <c r="C27" s="36"/>
      <c r="D27" s="36"/>
      <c r="E27" s="36"/>
      <c r="F27" s="36"/>
      <c r="G27" s="17">
        <v>80</v>
      </c>
      <c r="H27" s="45"/>
      <c r="I27" s="46">
        <f t="shared" si="0"/>
        <v>0</v>
      </c>
      <c r="J27" s="49"/>
    </row>
    <row r="28" spans="1:10" s="30" customFormat="1" ht="33.75" x14ac:dyDescent="0.2">
      <c r="A28" s="42" t="s">
        <v>26</v>
      </c>
      <c r="B28" s="89" t="s">
        <v>61</v>
      </c>
      <c r="C28" s="36"/>
      <c r="D28" s="36"/>
      <c r="E28" s="36"/>
      <c r="F28" s="36"/>
      <c r="G28" s="18">
        <v>40</v>
      </c>
      <c r="H28" s="45"/>
      <c r="I28" s="46">
        <f t="shared" si="0"/>
        <v>0</v>
      </c>
      <c r="J28" s="49"/>
    </row>
    <row r="29" spans="1:10" s="30" customFormat="1" ht="33.75" x14ac:dyDescent="0.2">
      <c r="A29" s="42" t="s">
        <v>27</v>
      </c>
      <c r="B29" s="89" t="s">
        <v>62</v>
      </c>
      <c r="C29" s="36"/>
      <c r="D29" s="36"/>
      <c r="E29" s="36"/>
      <c r="F29" s="36"/>
      <c r="G29" s="18">
        <v>12</v>
      </c>
      <c r="H29" s="45"/>
      <c r="I29" s="46">
        <f t="shared" si="0"/>
        <v>0</v>
      </c>
      <c r="J29" s="49"/>
    </row>
    <row r="30" spans="1:10" s="30" customFormat="1" ht="33.75" x14ac:dyDescent="0.2">
      <c r="A30" s="42" t="s">
        <v>28</v>
      </c>
      <c r="B30" s="89" t="s">
        <v>63</v>
      </c>
      <c r="C30" s="36"/>
      <c r="D30" s="36"/>
      <c r="E30" s="36"/>
      <c r="F30" s="36"/>
      <c r="G30" s="18">
        <v>12</v>
      </c>
      <c r="H30" s="45"/>
      <c r="I30" s="46">
        <f t="shared" si="0"/>
        <v>0</v>
      </c>
      <c r="J30" s="49"/>
    </row>
    <row r="31" spans="1:10" ht="33.75" x14ac:dyDescent="0.2">
      <c r="A31" s="42" t="s">
        <v>29</v>
      </c>
      <c r="B31" s="89" t="s">
        <v>64</v>
      </c>
      <c r="C31" s="36"/>
      <c r="D31" s="36"/>
      <c r="E31" s="36"/>
      <c r="F31" s="36"/>
      <c r="G31" s="17">
        <v>12</v>
      </c>
      <c r="H31" s="45"/>
      <c r="I31" s="46">
        <f t="shared" si="0"/>
        <v>0</v>
      </c>
      <c r="J31" s="49"/>
    </row>
    <row r="32" spans="1:10" s="30" customFormat="1" ht="33.75" x14ac:dyDescent="0.2">
      <c r="A32" s="42" t="s">
        <v>30</v>
      </c>
      <c r="B32" s="89" t="s">
        <v>65</v>
      </c>
      <c r="C32" s="36"/>
      <c r="D32" s="36"/>
      <c r="E32" s="36"/>
      <c r="F32" s="36"/>
      <c r="G32" s="18">
        <v>12</v>
      </c>
      <c r="H32" s="45"/>
      <c r="I32" s="46">
        <f t="shared" si="0"/>
        <v>0</v>
      </c>
      <c r="J32" s="49"/>
    </row>
    <row r="33" spans="1:10" s="30" customFormat="1" ht="33.75" x14ac:dyDescent="0.2">
      <c r="A33" s="42" t="s">
        <v>31</v>
      </c>
      <c r="B33" s="89" t="s">
        <v>66</v>
      </c>
      <c r="C33" s="36"/>
      <c r="D33" s="36"/>
      <c r="E33" s="36"/>
      <c r="F33" s="36"/>
      <c r="G33" s="18">
        <v>12</v>
      </c>
      <c r="H33" s="45"/>
      <c r="I33" s="46">
        <f t="shared" si="0"/>
        <v>0</v>
      </c>
      <c r="J33" s="49"/>
    </row>
    <row r="34" spans="1:10" ht="33.75" x14ac:dyDescent="0.2">
      <c r="A34" s="42" t="s">
        <v>32</v>
      </c>
      <c r="B34" s="89" t="s">
        <v>67</v>
      </c>
      <c r="C34" s="36"/>
      <c r="D34" s="36"/>
      <c r="E34" s="36"/>
      <c r="F34" s="36"/>
      <c r="G34" s="17">
        <v>12</v>
      </c>
      <c r="H34" s="45"/>
      <c r="I34" s="46">
        <f t="shared" si="0"/>
        <v>0</v>
      </c>
      <c r="J34" s="49"/>
    </row>
    <row r="35" spans="1:10" ht="24.75" customHeight="1" x14ac:dyDescent="0.2">
      <c r="A35" s="42" t="s">
        <v>33</v>
      </c>
      <c r="B35" s="89" t="s">
        <v>68</v>
      </c>
      <c r="C35" s="36"/>
      <c r="D35" s="36"/>
      <c r="E35" s="36"/>
      <c r="F35" s="36"/>
      <c r="G35" s="17">
        <v>200</v>
      </c>
      <c r="H35" s="45"/>
      <c r="I35" s="46">
        <f t="shared" si="0"/>
        <v>0</v>
      </c>
      <c r="J35" s="49"/>
    </row>
    <row r="36" spans="1:10" ht="36" customHeight="1" x14ac:dyDescent="0.2">
      <c r="A36" s="42" t="s">
        <v>34</v>
      </c>
      <c r="B36" s="89" t="s">
        <v>69</v>
      </c>
      <c r="C36" s="36"/>
      <c r="D36" s="36"/>
      <c r="E36" s="36"/>
      <c r="F36" s="36"/>
      <c r="G36" s="17">
        <v>40</v>
      </c>
      <c r="H36" s="45"/>
      <c r="I36" s="46">
        <f t="shared" si="0"/>
        <v>0</v>
      </c>
      <c r="J36" s="49"/>
    </row>
    <row r="37" spans="1:10" ht="22.5" x14ac:dyDescent="0.2">
      <c r="A37" s="42" t="s">
        <v>35</v>
      </c>
      <c r="B37" s="89" t="s">
        <v>70</v>
      </c>
      <c r="C37" s="36"/>
      <c r="D37" s="36"/>
      <c r="E37" s="36"/>
      <c r="F37" s="36"/>
      <c r="G37" s="17">
        <v>40</v>
      </c>
      <c r="H37" s="45"/>
      <c r="I37" s="46">
        <f t="shared" si="0"/>
        <v>0</v>
      </c>
      <c r="J37" s="49"/>
    </row>
    <row r="38" spans="1:10" ht="34.5" customHeight="1" x14ac:dyDescent="0.2">
      <c r="A38" s="42" t="s">
        <v>36</v>
      </c>
      <c r="B38" s="89" t="s">
        <v>71</v>
      </c>
      <c r="C38" s="36"/>
      <c r="D38" s="36"/>
      <c r="E38" s="36"/>
      <c r="F38" s="36"/>
      <c r="G38" s="20">
        <v>40</v>
      </c>
      <c r="H38" s="45"/>
      <c r="I38" s="46">
        <f t="shared" si="0"/>
        <v>0</v>
      </c>
      <c r="J38" s="49"/>
    </row>
    <row r="39" spans="1:10" ht="36.75" customHeight="1" x14ac:dyDescent="0.2">
      <c r="A39" s="42" t="s">
        <v>37</v>
      </c>
      <c r="B39" s="89" t="s">
        <v>72</v>
      </c>
      <c r="C39" s="36"/>
      <c r="D39" s="36"/>
      <c r="E39" s="36"/>
      <c r="F39" s="36"/>
      <c r="G39" s="20">
        <v>40</v>
      </c>
      <c r="H39" s="45"/>
      <c r="I39" s="46">
        <f t="shared" si="0"/>
        <v>0</v>
      </c>
      <c r="J39" s="49"/>
    </row>
    <row r="40" spans="1:10" ht="35.25" customHeight="1" x14ac:dyDescent="0.2">
      <c r="A40" s="42" t="s">
        <v>38</v>
      </c>
      <c r="B40" s="89" t="s">
        <v>73</v>
      </c>
      <c r="C40" s="36"/>
      <c r="D40" s="36"/>
      <c r="E40" s="36"/>
      <c r="F40" s="36"/>
      <c r="G40" s="22">
        <v>40</v>
      </c>
      <c r="H40" s="45"/>
      <c r="I40" s="46">
        <f t="shared" si="0"/>
        <v>0</v>
      </c>
      <c r="J40" s="49"/>
    </row>
    <row r="41" spans="1:10" s="8" customFormat="1" ht="18" customHeight="1" x14ac:dyDescent="0.25">
      <c r="A41" s="43" t="s">
        <v>39</v>
      </c>
      <c r="B41" s="90" t="s">
        <v>74</v>
      </c>
      <c r="C41" s="36"/>
      <c r="D41" s="36"/>
      <c r="E41" s="36"/>
      <c r="F41" s="36"/>
      <c r="G41" s="23">
        <v>40</v>
      </c>
      <c r="H41" s="45"/>
      <c r="I41" s="46">
        <f t="shared" si="0"/>
        <v>0</v>
      </c>
      <c r="J41" s="49"/>
    </row>
    <row r="42" spans="1:10" s="102" customFormat="1" ht="22.5" x14ac:dyDescent="0.2">
      <c r="A42" s="99" t="s">
        <v>40</v>
      </c>
      <c r="B42" s="100" t="s">
        <v>131</v>
      </c>
      <c r="C42" s="116"/>
      <c r="D42" s="116"/>
      <c r="E42" s="117"/>
      <c r="F42" s="117"/>
      <c r="G42" s="101">
        <v>8</v>
      </c>
      <c r="H42" s="115"/>
      <c r="I42" s="115">
        <f t="shared" si="0"/>
        <v>0</v>
      </c>
      <c r="J42" s="118"/>
    </row>
    <row r="43" spans="1:10" s="102" customFormat="1" ht="22.5" x14ac:dyDescent="0.2">
      <c r="A43" s="99" t="s">
        <v>41</v>
      </c>
      <c r="B43" s="100" t="s">
        <v>132</v>
      </c>
      <c r="C43" s="116"/>
      <c r="D43" s="116"/>
      <c r="E43" s="117"/>
      <c r="F43" s="117"/>
      <c r="G43" s="101">
        <v>8</v>
      </c>
      <c r="H43" s="115"/>
      <c r="I43" s="115">
        <f t="shared" si="0"/>
        <v>0</v>
      </c>
      <c r="J43" s="118"/>
    </row>
    <row r="44" spans="1:10" s="102" customFormat="1" ht="22.5" x14ac:dyDescent="0.2">
      <c r="A44" s="99" t="s">
        <v>42</v>
      </c>
      <c r="B44" s="100" t="s">
        <v>133</v>
      </c>
      <c r="C44" s="116"/>
      <c r="D44" s="116"/>
      <c r="E44" s="117"/>
      <c r="F44" s="117"/>
      <c r="G44" s="101">
        <v>8</v>
      </c>
      <c r="H44" s="115"/>
      <c r="I44" s="115">
        <f t="shared" si="0"/>
        <v>0</v>
      </c>
      <c r="J44" s="118"/>
    </row>
    <row r="45" spans="1:10" s="30" customFormat="1" ht="22.5" x14ac:dyDescent="0.2">
      <c r="A45" s="42" t="s">
        <v>43</v>
      </c>
      <c r="B45" s="89" t="s">
        <v>75</v>
      </c>
      <c r="C45" s="36"/>
      <c r="D45" s="36"/>
      <c r="E45" s="36"/>
      <c r="F45" s="36"/>
      <c r="G45" s="23">
        <v>12</v>
      </c>
      <c r="H45" s="45"/>
      <c r="I45" s="46">
        <f t="shared" si="0"/>
        <v>0</v>
      </c>
      <c r="J45" s="49"/>
    </row>
    <row r="46" spans="1:10" s="30" customFormat="1" ht="22.5" x14ac:dyDescent="0.2">
      <c r="A46" s="42" t="s">
        <v>44</v>
      </c>
      <c r="B46" s="89" t="s">
        <v>76</v>
      </c>
      <c r="C46" s="36"/>
      <c r="D46" s="36"/>
      <c r="E46" s="36"/>
      <c r="F46" s="36"/>
      <c r="G46" s="23">
        <v>36</v>
      </c>
      <c r="H46" s="45"/>
      <c r="I46" s="46">
        <f t="shared" si="0"/>
        <v>0</v>
      </c>
      <c r="J46" s="49"/>
    </row>
    <row r="47" spans="1:10" ht="22.5" x14ac:dyDescent="0.2">
      <c r="A47" s="42" t="s">
        <v>45</v>
      </c>
      <c r="B47" s="89" t="s">
        <v>77</v>
      </c>
      <c r="C47" s="36"/>
      <c r="D47" s="36"/>
      <c r="E47" s="36"/>
      <c r="F47" s="36"/>
      <c r="G47" s="22">
        <v>60</v>
      </c>
      <c r="H47" s="45"/>
      <c r="I47" s="46">
        <f t="shared" si="0"/>
        <v>0</v>
      </c>
      <c r="J47" s="49"/>
    </row>
    <row r="48" spans="1:10" ht="18.75" customHeight="1" x14ac:dyDescent="0.2">
      <c r="A48" s="24"/>
      <c r="B48" s="25" t="s">
        <v>6</v>
      </c>
      <c r="C48" s="37"/>
      <c r="D48" s="37"/>
      <c r="E48" s="37"/>
      <c r="F48" s="37"/>
      <c r="G48" s="27"/>
      <c r="H48" s="26"/>
      <c r="I48" s="28">
        <f>SUM(I16:I47)</f>
        <v>0</v>
      </c>
      <c r="J48" s="29"/>
    </row>
    <row r="51" spans="1:10" x14ac:dyDescent="0.2">
      <c r="I51" s="1"/>
      <c r="J51" s="86" t="s">
        <v>112</v>
      </c>
    </row>
    <row r="52" spans="1:10" x14ac:dyDescent="0.2">
      <c r="I52" s="1"/>
      <c r="J52" s="1"/>
    </row>
    <row r="53" spans="1:10" x14ac:dyDescent="0.2">
      <c r="I53" s="1"/>
      <c r="J53" s="86" t="s">
        <v>113</v>
      </c>
    </row>
    <row r="56" spans="1:10" x14ac:dyDescent="0.2">
      <c r="B56" s="61" t="s">
        <v>115</v>
      </c>
      <c r="C56" s="64"/>
      <c r="D56" s="64"/>
      <c r="E56" s="64"/>
      <c r="F56" s="64"/>
      <c r="G56" s="64"/>
      <c r="H56" s="64"/>
      <c r="I56" s="64"/>
      <c r="J56" s="65"/>
    </row>
    <row r="57" spans="1:10" ht="17.25" customHeight="1" x14ac:dyDescent="0.2">
      <c r="A57" s="66" t="s">
        <v>119</v>
      </c>
      <c r="B57" s="109" t="s">
        <v>120</v>
      </c>
      <c r="C57" s="110"/>
      <c r="D57" s="110"/>
      <c r="E57" s="110"/>
      <c r="F57" s="110"/>
      <c r="G57" s="110"/>
      <c r="H57" s="110"/>
      <c r="I57" s="110"/>
      <c r="J57" s="110"/>
    </row>
    <row r="58" spans="1:10" ht="19.5" customHeight="1" x14ac:dyDescent="0.2">
      <c r="A58" s="66" t="s">
        <v>119</v>
      </c>
      <c r="B58" s="109" t="s">
        <v>121</v>
      </c>
      <c r="C58" s="110"/>
      <c r="D58" s="110"/>
      <c r="E58" s="110"/>
      <c r="F58" s="110"/>
      <c r="G58" s="110"/>
      <c r="H58" s="110"/>
      <c r="I58" s="110"/>
      <c r="J58" s="110"/>
    </row>
    <row r="59" spans="1:10" ht="26.25" customHeight="1" x14ac:dyDescent="0.2">
      <c r="A59" s="63" t="s">
        <v>119</v>
      </c>
      <c r="B59" s="111" t="s">
        <v>122</v>
      </c>
      <c r="C59" s="112"/>
      <c r="D59" s="112"/>
      <c r="E59" s="112"/>
      <c r="F59" s="112"/>
      <c r="G59" s="112"/>
      <c r="H59" s="112"/>
      <c r="I59" s="112"/>
      <c r="J59" s="112"/>
    </row>
    <row r="60" spans="1:10" ht="48.75" customHeight="1" x14ac:dyDescent="0.2">
      <c r="A60" s="63" t="s">
        <v>119</v>
      </c>
      <c r="B60" s="113" t="s">
        <v>123</v>
      </c>
      <c r="C60" s="114"/>
      <c r="D60" s="114"/>
      <c r="E60" s="114"/>
      <c r="F60" s="114"/>
      <c r="G60" s="114"/>
      <c r="H60" s="114"/>
      <c r="I60" s="114"/>
      <c r="J60" s="114"/>
    </row>
    <row r="61" spans="1:10" x14ac:dyDescent="0.2">
      <c r="B61" s="64"/>
      <c r="C61" s="64"/>
      <c r="D61" s="64"/>
      <c r="E61" s="64"/>
      <c r="F61" s="64"/>
      <c r="G61" s="64"/>
      <c r="H61" s="64"/>
      <c r="I61" s="64"/>
      <c r="J61" s="65"/>
    </row>
  </sheetData>
  <sheetProtection algorithmName="SHA-512" hashValue="Z2yngTWtM6LBIbzgpo8f+aeroiGb0vc4r284XcQf1FV5Db5Tbh8hXL+/Ot88XN4ohO4OjbQL19VPxAWMHK8Q5Q==" saltValue="Qaj+Vo6qefYvOou4fto+cw==" spinCount="100000" sheet="1" objects="1" scenarios="1"/>
  <mergeCells count="4">
    <mergeCell ref="B57:J57"/>
    <mergeCell ref="B58:J58"/>
    <mergeCell ref="B59:J59"/>
    <mergeCell ref="B60:J60"/>
  </mergeCells>
  <phoneticPr fontId="1" type="noConversion"/>
  <pageMargins left="0.19685039370078741" right="0.19685039370078741" top="0.59055118110236227" bottom="0.59055118110236227" header="0.31496062992125984" footer="0.31496062992125984"/>
  <pageSetup paperSize="9" orientation="landscape" r:id="rId1"/>
  <headerFooter>
    <oddFooter>&amp;L&amp;"Arial,Poševno"&amp;9UKC Maribor: Aparat za kraniotomijo s potrošnim materialom (Predračun za potrošni material) - popravek&amp;R&amp;"Arial,Poševno"&amp;9&amp;P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1</vt:i4>
      </vt:variant>
    </vt:vector>
  </HeadingPairs>
  <TitlesOfParts>
    <vt:vector size="4" baseType="lpstr">
      <vt:lpstr>Tabela1_Skupaj_Opr_PotrMat</vt:lpstr>
      <vt:lpstr>Tabela2_Oprema</vt:lpstr>
      <vt:lpstr>Tabela3_PotrosniMaterial</vt:lpstr>
      <vt:lpstr>Tabela3_PotrosniMaterial!Tiskanje_naslovov</vt:lpstr>
    </vt:vector>
  </TitlesOfParts>
  <Company>Medis,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Sebastijan TIŠLER</dc:creator>
  <cp:lastModifiedBy>Nataša KORUNIČ</cp:lastModifiedBy>
  <cp:lastPrinted>2020-11-19T09:59:41Z</cp:lastPrinted>
  <dcterms:created xsi:type="dcterms:W3CDTF">2020-03-24T18:00:22Z</dcterms:created>
  <dcterms:modified xsi:type="dcterms:W3CDTF">2020-11-19T10:07:11Z</dcterms:modified>
</cp:coreProperties>
</file>